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universo" sheetId="1" r:id="rId4"/>
  </sheets>
  <definedNames/>
  <calcPr/>
</workbook>
</file>

<file path=xl/sharedStrings.xml><?xml version="1.0" encoding="utf-8"?>
<sst xmlns="http://schemas.openxmlformats.org/spreadsheetml/2006/main" count="60" uniqueCount="60">
  <si>
    <t>Trend  covid-19 nei comuni cremaschi</t>
  </si>
  <si>
    <t>Comune</t>
  </si>
  <si>
    <t>Superficie(kmq)</t>
  </si>
  <si>
    <t>Pop.residente</t>
  </si>
  <si>
    <t>Dens.demografica(ab/kmq)</t>
  </si>
  <si>
    <t>Var/gg/pre</t>
  </si>
  <si>
    <t>Var/14g/pre</t>
  </si>
  <si>
    <t>% Popol.</t>
  </si>
  <si>
    <t>Agnadello</t>
  </si>
  <si>
    <t>Bagnolo Cremasco</t>
  </si>
  <si>
    <t>Camisano</t>
  </si>
  <si>
    <t>Campagnola Cremasca</t>
  </si>
  <si>
    <t>Capergnanica</t>
  </si>
  <si>
    <t>Capralba</t>
  </si>
  <si>
    <t>Casale Cremasco-Vidolasco</t>
  </si>
  <si>
    <t>Casaletto Ceredano</t>
  </si>
  <si>
    <t>Casaletto di Sopra</t>
  </si>
  <si>
    <t>Casaletto Vaprio</t>
  </si>
  <si>
    <t>Castel Gabbiano</t>
  </si>
  <si>
    <t>Castelleone</t>
  </si>
  <si>
    <t>Chieve</t>
  </si>
  <si>
    <t>Credera Rubbiano</t>
  </si>
  <si>
    <t>Crema</t>
  </si>
  <si>
    <t>Cremosano</t>
  </si>
  <si>
    <t>Cumignano sul Naviglio</t>
  </si>
  <si>
    <t>Dovera</t>
  </si>
  <si>
    <t>Fiesco</t>
  </si>
  <si>
    <t>Genivolta</t>
  </si>
  <si>
    <t>Gombito</t>
  </si>
  <si>
    <t>Izano</t>
  </si>
  <si>
    <t>Madignano</t>
  </si>
  <si>
    <t>Monte Cremasco</t>
  </si>
  <si>
    <t>Montodine</t>
  </si>
  <si>
    <t>Moscazzano</t>
  </si>
  <si>
    <t>Offanengo</t>
  </si>
  <si>
    <t>Palazzo Pignano</t>
  </si>
  <si>
    <t>Pandino</t>
  </si>
  <si>
    <t>Pianengo</t>
  </si>
  <si>
    <t>Pieranica</t>
  </si>
  <si>
    <t>Quintano</t>
  </si>
  <si>
    <t>Ricengo</t>
  </si>
  <si>
    <t>Ripalta Arpina</t>
  </si>
  <si>
    <t>Ripalta Cremasca</t>
  </si>
  <si>
    <t>Ripalta Guerina</t>
  </si>
  <si>
    <t>Rivolta d'Adda</t>
  </si>
  <si>
    <t>Romanengo</t>
  </si>
  <si>
    <t>Salvirola</t>
  </si>
  <si>
    <t>Sergnano</t>
  </si>
  <si>
    <t>Soncino</t>
  </si>
  <si>
    <t>Spino d'Adda</t>
  </si>
  <si>
    <t>Ticengo</t>
  </si>
  <si>
    <t>Torlino Vimercati</t>
  </si>
  <si>
    <t>Trescore Cremasco</t>
  </si>
  <si>
    <t>Trigolo</t>
  </si>
  <si>
    <t>Vaiano Cremasco</t>
  </si>
  <si>
    <t>Vailate</t>
  </si>
  <si>
    <t>Totale cremasco</t>
  </si>
  <si>
    <t>Totale provinciale</t>
  </si>
  <si>
    <t>Inc. gg prec. cremasco</t>
  </si>
  <si>
    <t>% sul totale provinciale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</si>
</sst>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"/>
    <numFmt numFmtId="165" formatCode="_-* #,##0_-;\-* #,##0_-;_-* &quot;-&quot;??_-;_-@"/>
  </numFmts>
  <fonts count="5">
    <font>
      <sz val="11.0"/>
      <color rgb="FF000000"/>
      <name val="Calibri"/>
    </font>
    <font>
      <b/>
      <sz val="13.0"/>
      <color rgb="FF000000"/>
      <name val="Calibri"/>
    </font>
    <font>
      <b/>
      <sz val="11.0"/>
      <color rgb="FF000000"/>
      <name val="Calibri"/>
    </font>
    <font>
      <b/>
      <sz val="11.0"/>
      <color rgb="FFFFFFFF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0F6793"/>
        <bgColor rgb="FF0F6793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1" fillId="2" fontId="3" numFmtId="0" xfId="0" applyAlignment="1" applyBorder="1" applyFill="1" applyFont="1">
      <alignment horizontal="left" shrinkToFit="0" wrapText="1"/>
    </xf>
    <xf borderId="1" fillId="2" fontId="3" numFmtId="0" xfId="0" applyAlignment="1" applyBorder="1" applyFont="1">
      <alignment horizontal="right" shrinkToFit="0" wrapText="1"/>
    </xf>
    <xf borderId="0" fillId="0" fontId="0" numFmtId="164" xfId="0" applyFont="1" applyNumberFormat="1"/>
    <xf borderId="0" fillId="0" fontId="2" numFmtId="49" xfId="0" applyAlignment="1" applyFont="1" applyNumberFormat="1">
      <alignment shrinkToFit="0" wrapText="1"/>
    </xf>
    <xf borderId="0" fillId="0" fontId="0" numFmtId="2" xfId="0" applyAlignment="1" applyFont="1" applyNumberFormat="1">
      <alignment shrinkToFit="0" wrapText="1"/>
    </xf>
    <xf borderId="0" fillId="0" fontId="0" numFmtId="1" xfId="0" applyAlignment="1" applyFont="1" applyNumberFormat="1">
      <alignment shrinkToFit="0" wrapText="1"/>
    </xf>
    <xf borderId="0" fillId="0" fontId="0" numFmtId="2" xfId="0" applyFont="1" applyNumberFormat="1"/>
    <xf borderId="0" fillId="0" fontId="0" numFmtId="165" xfId="0" applyFont="1" applyNumberFormat="1"/>
    <xf borderId="0" fillId="0" fontId="4" numFmtId="1" xfId="0" applyFont="1" applyNumberFormat="1"/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 Trend cremasco / provincia</a:t>
            </a:r>
          </a:p>
        </c:rich>
      </c:tx>
      <c:overlay val="0"/>
    </c:title>
    <c:plotArea>
      <c:layout>
        <c:manualLayout>
          <c:xMode val="edge"/>
          <c:yMode val="edge"/>
          <c:x val="0.04217862401162042"/>
          <c:y val="0.1273202614379085"/>
          <c:w val="0.7761715144134622"/>
          <c:h val="0.7748337340185418"/>
        </c:manualLayout>
      </c:layout>
      <c:lineChart>
        <c:ser>
          <c:idx val="0"/>
          <c:order val="0"/>
          <c:spPr>
            <a:ln cmpd="sng" w="28575">
              <a:solidFill>
                <a:srgbClr val="4472C4"/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 lvl="0">
                  <a:defRPr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trendline>
            <c:name/>
            <c:spPr>
              <a:ln w="19050">
                <a:solidFill>
                  <a:srgbClr val="4472C4"/>
                </a:solidFill>
              </a:ln>
            </c:spPr>
            <c:trendlineType val="linear"/>
            <c:dispRSqr val="0"/>
            <c:dispEq val="0"/>
          </c:trendline>
          <c:cat>
            <c:strRef>
              <c:f>Comuniverso!$E$2:$X$2</c:f>
            </c:strRef>
          </c:cat>
          <c:val>
            <c:numRef>
              <c:f>Comuniverso!$E$52:$X$52</c:f>
            </c:numRef>
          </c:val>
          <c:smooth val="0"/>
        </c:ser>
        <c:ser>
          <c:idx val="1"/>
          <c:order val="1"/>
          <c:spPr>
            <a:ln cmpd="sng" w="28575">
              <a:solidFill>
                <a:srgbClr val="ED7D31"/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 lvl="0">
                  <a:defRPr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trendline>
            <c:name/>
            <c:spPr>
              <a:ln w="19050">
                <a:solidFill>
                  <a:srgbClr val="ED7D31"/>
                </a:solidFill>
              </a:ln>
            </c:spPr>
            <c:trendlineType val="linear"/>
            <c:dispRSqr val="0"/>
            <c:dispEq val="0"/>
          </c:trendline>
          <c:cat>
            <c:strRef>
              <c:f>Comuniverso!$E$2:$X$2</c:f>
            </c:strRef>
          </c:cat>
          <c:val>
            <c:numRef>
              <c:f>Comuniverso!$E$53:$X$53</c:f>
            </c:numRef>
          </c:val>
          <c:smooth val="0"/>
        </c:ser>
        <c:axId val="586312251"/>
        <c:axId val="739814482"/>
      </c:lineChart>
      <c:catAx>
        <c:axId val="5863122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739814482"/>
      </c:catAx>
      <c:valAx>
        <c:axId val="73981448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586312251"/>
      </c:valAx>
    </c:plotArea>
    <c:legend>
      <c:legendPos val="r"/>
      <c:overlay val="0"/>
      <c:txPr>
        <a:bodyPr/>
        <a:lstStyle/>
        <a:p>
          <a:pPr lvl="0">
            <a:defRPr b="0" i="0"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Cremasco trend Incrementi giornalieri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rgbClr val="4472C4"/>
              </a:solidFill>
              <a:prstDash val="solid"/>
            </a:ln>
          </c:spPr>
          <c:marker>
            <c:symbol val="none"/>
          </c:marker>
          <c:dLbls>
            <c:txPr>
              <a:bodyPr/>
              <a:lstStyle/>
              <a:p>
                <a:pPr lvl="0">
                  <a:defRPr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Comuniverso!$I$54:$X$54</c:f>
            </c:numRef>
          </c:val>
          <c:smooth val="0"/>
        </c:ser>
        <c:axId val="1408819708"/>
        <c:axId val="912681658"/>
      </c:lineChart>
      <c:catAx>
        <c:axId val="14088197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  <a:latin typeface="Calibri"/>
                  </a:defRPr>
                </a:pPr>
                <a:r>
                  <a:t>Incremento giornalieri contagi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12681658"/>
      </c:catAx>
      <c:valAx>
        <c:axId val="91268165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  <a:latin typeface="Calibri"/>
                  </a:defRPr>
                </a:pPr>
                <a:r>
                  <a:t>Numero casi
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408819708"/>
      </c:valAx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1638300</xdr:colOff>
      <xdr:row>55</xdr:row>
      <xdr:rowOff>114300</xdr:rowOff>
    </xdr:from>
    <xdr:ext cx="14916150" cy="37338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495300</xdr:colOff>
      <xdr:row>75</xdr:row>
      <xdr:rowOff>104775</xdr:rowOff>
    </xdr:from>
    <xdr:ext cx="5372100" cy="287655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0"/>
  <cols>
    <col customWidth="1" min="1" max="1" width="25.29"/>
    <col customWidth="1" min="2" max="2" width="8.86"/>
    <col customWidth="1" min="3" max="3" width="9.43"/>
    <col customWidth="1" min="4" max="4" width="10.71"/>
    <col customWidth="1" min="5" max="5" width="8.43"/>
    <col customWidth="1" min="6" max="6" width="7.86"/>
    <col customWidth="1" min="7" max="20" width="7.57"/>
    <col customWidth="1" min="21" max="21" width="7.43"/>
    <col customWidth="1" min="22" max="22" width="8.57"/>
    <col customWidth="1" min="23" max="23" width="7.86"/>
    <col customWidth="1" min="24" max="24" width="8.86"/>
    <col customWidth="1" min="25" max="25" width="8.0"/>
    <col customWidth="1" min="26" max="26" width="10.14"/>
    <col customWidth="1" min="27" max="27" width="12.0"/>
    <col customWidth="1" min="28" max="29" width="8.71"/>
  </cols>
  <sheetData>
    <row r="1" ht="15.0" customHeight="1">
      <c r="A1" s="1" t="s">
        <v>0</v>
      </c>
      <c r="E1" s="2"/>
      <c r="F1" s="2"/>
      <c r="G1" s="2"/>
    </row>
    <row r="2">
      <c r="A2" s="3" t="s">
        <v>1</v>
      </c>
      <c r="B2" s="4" t="s">
        <v>2</v>
      </c>
      <c r="C2" s="4" t="s">
        <v>3</v>
      </c>
      <c r="D2" s="4" t="s">
        <v>4</v>
      </c>
      <c r="E2" s="5">
        <v>43895.0</v>
      </c>
      <c r="F2" s="5">
        <v>43899.0</v>
      </c>
      <c r="G2" s="5">
        <v>43903.0</v>
      </c>
      <c r="H2" s="5">
        <v>43905.0</v>
      </c>
      <c r="I2" s="5">
        <v>43906.0</v>
      </c>
      <c r="J2" s="5">
        <v>43907.0</v>
      </c>
      <c r="K2" s="5">
        <v>43908.0</v>
      </c>
      <c r="L2" s="5">
        <v>43909.0</v>
      </c>
      <c r="M2" s="5">
        <v>43910.0</v>
      </c>
      <c r="N2" s="5">
        <v>43911.0</v>
      </c>
      <c r="O2" s="5">
        <v>43912.0</v>
      </c>
      <c r="P2" s="5">
        <v>43913.0</v>
      </c>
      <c r="Q2" s="5">
        <v>43915.0</v>
      </c>
      <c r="R2" s="5">
        <v>43916.0</v>
      </c>
      <c r="S2" s="5">
        <v>43917.0</v>
      </c>
      <c r="T2" s="5">
        <v>43918.0</v>
      </c>
      <c r="U2" s="5">
        <v>43919.0</v>
      </c>
      <c r="V2" s="5">
        <v>43920.0</v>
      </c>
      <c r="W2" s="5">
        <v>43921.0</v>
      </c>
      <c r="X2" s="5">
        <v>43922.0</v>
      </c>
      <c r="Y2" s="5"/>
      <c r="Z2" s="5" t="s">
        <v>5</v>
      </c>
      <c r="AA2" s="5" t="s">
        <v>6</v>
      </c>
      <c r="AB2" t="s">
        <v>7</v>
      </c>
    </row>
    <row r="3">
      <c r="A3" s="6" t="s">
        <v>8</v>
      </c>
      <c r="B3" s="7">
        <v>12.08</v>
      </c>
      <c r="C3" s="8">
        <v>3918.0</v>
      </c>
      <c r="D3" s="7">
        <v>320.09</v>
      </c>
      <c r="E3" s="8">
        <v>0.0</v>
      </c>
      <c r="F3" s="8">
        <v>2.0</v>
      </c>
      <c r="G3" s="8">
        <v>6.0</v>
      </c>
      <c r="H3">
        <v>9.0</v>
      </c>
      <c r="I3">
        <v>10.0</v>
      </c>
      <c r="J3" s="8">
        <v>11.0</v>
      </c>
      <c r="K3" s="8">
        <v>12.0</v>
      </c>
      <c r="L3" s="8">
        <v>12.0</v>
      </c>
      <c r="M3" s="8">
        <v>16.0</v>
      </c>
      <c r="N3" s="8">
        <v>21.0</v>
      </c>
      <c r="O3" s="8">
        <v>23.0</v>
      </c>
      <c r="P3" s="8">
        <v>24.0</v>
      </c>
      <c r="Q3" s="8">
        <v>25.0</v>
      </c>
      <c r="R3" s="8">
        <v>27.0</v>
      </c>
      <c r="S3" s="8">
        <v>29.0</v>
      </c>
      <c r="T3" s="8">
        <v>30.0</v>
      </c>
      <c r="U3" s="8">
        <v>32.0</v>
      </c>
      <c r="V3" s="8">
        <v>33.0</v>
      </c>
      <c r="W3" s="8">
        <v>33.0</v>
      </c>
      <c r="X3" s="8">
        <v>34.0</v>
      </c>
      <c r="Y3" s="8"/>
      <c r="Z3" s="8" t="str">
        <f t="shared" ref="Z3:Z50" si="1">X3-W3</f>
        <v>1</v>
      </c>
      <c r="AA3" s="8" t="str">
        <f>X3-K3</f>
        <v>22</v>
      </c>
      <c r="AB3" s="9" t="str">
        <f t="shared" ref="AB3:AB50" si="2">X3/C3*100</f>
        <v>0.87</v>
      </c>
    </row>
    <row r="4">
      <c r="A4" s="6" t="s">
        <v>9</v>
      </c>
      <c r="B4" s="7">
        <v>10.39</v>
      </c>
      <c r="C4" s="8">
        <v>4885.0</v>
      </c>
      <c r="D4" s="7">
        <v>469.48</v>
      </c>
      <c r="E4" s="8">
        <v>6.0</v>
      </c>
      <c r="F4" s="8">
        <v>8.0</v>
      </c>
      <c r="G4" s="8">
        <v>11.0</v>
      </c>
      <c r="H4">
        <v>14.0</v>
      </c>
      <c r="I4">
        <v>17.0</v>
      </c>
      <c r="J4" s="8">
        <v>17.0</v>
      </c>
      <c r="K4" s="8">
        <v>17.0</v>
      </c>
      <c r="L4" s="8">
        <v>18.0</v>
      </c>
      <c r="M4" s="8">
        <v>21.0</v>
      </c>
      <c r="N4" s="8">
        <v>23.0</v>
      </c>
      <c r="O4" s="8">
        <v>27.0</v>
      </c>
      <c r="P4" s="8">
        <v>28.0</v>
      </c>
      <c r="Q4" s="8">
        <v>31.0</v>
      </c>
      <c r="R4" s="8">
        <v>33.0</v>
      </c>
      <c r="S4" s="8">
        <v>35.0</v>
      </c>
      <c r="T4" s="8">
        <v>37.0</v>
      </c>
      <c r="U4" s="8">
        <v>37.0</v>
      </c>
      <c r="V4" s="8">
        <v>37.0</v>
      </c>
      <c r="W4" s="8">
        <v>39.0</v>
      </c>
      <c r="X4" s="8">
        <v>39.0</v>
      </c>
      <c r="Y4" s="8"/>
      <c r="Z4" s="8" t="str">
        <f t="shared" si="1"/>
        <v>0</v>
      </c>
      <c r="AA4" s="8" t="str">
        <f t="shared" ref="AA4:AA50" si="3">W4-J4</f>
        <v>22</v>
      </c>
      <c r="AB4" s="9" t="str">
        <f t="shared" si="2"/>
        <v>0.80</v>
      </c>
    </row>
    <row r="5">
      <c r="A5" s="6" t="s">
        <v>10</v>
      </c>
      <c r="B5" s="7">
        <v>10.95</v>
      </c>
      <c r="C5" s="8">
        <v>1245.0</v>
      </c>
      <c r="D5" s="7">
        <v>115.61</v>
      </c>
      <c r="E5" s="8">
        <v>1.0</v>
      </c>
      <c r="F5" s="8">
        <v>1.0</v>
      </c>
      <c r="G5" s="8">
        <v>2.0</v>
      </c>
      <c r="H5">
        <v>4.0</v>
      </c>
      <c r="I5">
        <v>4.0</v>
      </c>
      <c r="J5" s="8">
        <v>4.0</v>
      </c>
      <c r="K5" s="8">
        <v>5.0</v>
      </c>
      <c r="L5" s="8">
        <v>5.0</v>
      </c>
      <c r="M5" s="8">
        <v>6.0</v>
      </c>
      <c r="N5" s="8">
        <v>8.0</v>
      </c>
      <c r="O5" s="8">
        <v>9.0</v>
      </c>
      <c r="P5" s="8">
        <v>9.0</v>
      </c>
      <c r="Q5" s="8">
        <v>10.0</v>
      </c>
      <c r="R5" s="8">
        <v>10.0</v>
      </c>
      <c r="S5" s="8">
        <v>10.0</v>
      </c>
      <c r="T5" s="8">
        <v>11.0</v>
      </c>
      <c r="U5" s="8">
        <v>12.0</v>
      </c>
      <c r="V5" s="8">
        <v>12.0</v>
      </c>
      <c r="W5" s="8">
        <v>14.0</v>
      </c>
      <c r="X5" s="8">
        <v>15.0</v>
      </c>
      <c r="Y5" s="8"/>
      <c r="Z5" s="8" t="str">
        <f t="shared" si="1"/>
        <v>1</v>
      </c>
      <c r="AA5" s="8" t="str">
        <f t="shared" si="3"/>
        <v>10</v>
      </c>
      <c r="AB5" s="9" t="str">
        <f t="shared" si="2"/>
        <v>1.20</v>
      </c>
    </row>
    <row r="6">
      <c r="A6" s="6" t="s">
        <v>11</v>
      </c>
      <c r="B6" s="7">
        <v>4.64</v>
      </c>
      <c r="C6" s="8">
        <v>676.0</v>
      </c>
      <c r="D6" s="7">
        <v>144.8</v>
      </c>
      <c r="E6" s="8">
        <v>1.0</v>
      </c>
      <c r="F6" s="8">
        <v>2.0</v>
      </c>
      <c r="G6" s="8">
        <v>3.0</v>
      </c>
      <c r="H6">
        <v>3.0</v>
      </c>
      <c r="I6">
        <v>3.0</v>
      </c>
      <c r="J6" s="8">
        <v>3.0</v>
      </c>
      <c r="K6" s="8">
        <v>3.0</v>
      </c>
      <c r="L6" s="8">
        <v>3.0</v>
      </c>
      <c r="M6" s="8">
        <v>3.0</v>
      </c>
      <c r="N6" s="8">
        <v>3.0</v>
      </c>
      <c r="O6" s="8">
        <v>3.0</v>
      </c>
      <c r="P6" s="8">
        <v>3.0</v>
      </c>
      <c r="Q6" s="8">
        <v>3.0</v>
      </c>
      <c r="R6" s="8">
        <v>3.0</v>
      </c>
      <c r="S6" s="8">
        <v>4.0</v>
      </c>
      <c r="T6" s="8">
        <v>4.0</v>
      </c>
      <c r="U6" s="8">
        <v>4.0</v>
      </c>
      <c r="V6" s="8">
        <v>4.0</v>
      </c>
      <c r="W6" s="8">
        <v>4.0</v>
      </c>
      <c r="X6" s="8">
        <v>4.0</v>
      </c>
      <c r="Y6" s="8"/>
      <c r="Z6" s="8" t="str">
        <f t="shared" si="1"/>
        <v>0</v>
      </c>
      <c r="AA6" s="8" t="str">
        <f t="shared" si="3"/>
        <v>1</v>
      </c>
      <c r="AB6" s="9" t="str">
        <f t="shared" si="2"/>
        <v>0.59</v>
      </c>
    </row>
    <row r="7">
      <c r="A7" s="6" t="s">
        <v>12</v>
      </c>
      <c r="B7" s="7">
        <v>6.84</v>
      </c>
      <c r="C7" s="8">
        <v>2158.0</v>
      </c>
      <c r="D7" s="7">
        <v>316.76</v>
      </c>
      <c r="E7" s="8">
        <v>1.0</v>
      </c>
      <c r="F7" s="8">
        <v>2.0</v>
      </c>
      <c r="G7" s="8">
        <v>3.0</v>
      </c>
      <c r="H7">
        <v>3.0</v>
      </c>
      <c r="I7">
        <v>6.0</v>
      </c>
      <c r="J7" s="8">
        <v>6.0</v>
      </c>
      <c r="K7" s="8">
        <v>6.0</v>
      </c>
      <c r="L7" s="8">
        <v>7.0</v>
      </c>
      <c r="M7" s="8">
        <v>9.0</v>
      </c>
      <c r="N7" s="8">
        <v>10.0</v>
      </c>
      <c r="O7" s="8">
        <v>14.0</v>
      </c>
      <c r="P7" s="8">
        <v>14.0</v>
      </c>
      <c r="Q7" s="8">
        <v>17.0</v>
      </c>
      <c r="R7" s="8">
        <v>19.0</v>
      </c>
      <c r="S7" s="8">
        <v>21.0</v>
      </c>
      <c r="T7" s="8">
        <v>22.0</v>
      </c>
      <c r="U7" s="8">
        <v>22.0</v>
      </c>
      <c r="V7" s="8">
        <v>22.0</v>
      </c>
      <c r="W7" s="8">
        <v>23.0</v>
      </c>
      <c r="X7" s="8">
        <v>24.0</v>
      </c>
      <c r="Y7" s="8"/>
      <c r="Z7" s="8" t="str">
        <f t="shared" si="1"/>
        <v>1</v>
      </c>
      <c r="AA7" s="8" t="str">
        <f t="shared" si="3"/>
        <v>17</v>
      </c>
      <c r="AB7" s="9" t="str">
        <f t="shared" si="2"/>
        <v>1.11</v>
      </c>
    </row>
    <row r="8">
      <c r="A8" s="6" t="s">
        <v>13</v>
      </c>
      <c r="B8" s="7">
        <v>13.45</v>
      </c>
      <c r="C8" s="8">
        <v>2324.0</v>
      </c>
      <c r="D8" s="7">
        <v>171.91</v>
      </c>
      <c r="E8" s="8">
        <v>0.0</v>
      </c>
      <c r="F8" s="8">
        <v>0.0</v>
      </c>
      <c r="G8" s="8">
        <v>1.0</v>
      </c>
      <c r="H8">
        <v>1.0</v>
      </c>
      <c r="I8">
        <v>3.0</v>
      </c>
      <c r="J8" s="8">
        <v>3.0</v>
      </c>
      <c r="K8" s="8">
        <v>3.0</v>
      </c>
      <c r="L8" s="8">
        <v>3.0</v>
      </c>
      <c r="M8" s="8">
        <v>3.0</v>
      </c>
      <c r="N8" s="8">
        <v>3.0</v>
      </c>
      <c r="O8" s="8">
        <v>5.0</v>
      </c>
      <c r="P8" s="8">
        <v>5.0</v>
      </c>
      <c r="Q8" s="8">
        <v>8.0</v>
      </c>
      <c r="R8" s="8">
        <v>10.0</v>
      </c>
      <c r="S8" s="8">
        <v>13.0</v>
      </c>
      <c r="T8" s="8">
        <v>14.0</v>
      </c>
      <c r="U8" s="8">
        <v>14.0</v>
      </c>
      <c r="V8" s="8">
        <v>14.0</v>
      </c>
      <c r="W8" s="8">
        <v>14.0</v>
      </c>
      <c r="X8" s="8">
        <v>14.0</v>
      </c>
      <c r="Y8" s="8"/>
      <c r="Z8" s="8" t="str">
        <f t="shared" si="1"/>
        <v>0</v>
      </c>
      <c r="AA8" s="8" t="str">
        <f t="shared" si="3"/>
        <v>11</v>
      </c>
      <c r="AB8" s="9" t="str">
        <f t="shared" si="2"/>
        <v>0.60</v>
      </c>
    </row>
    <row r="9" ht="15.0" customHeight="1">
      <c r="A9" s="6" t="s">
        <v>14</v>
      </c>
      <c r="B9" s="7">
        <v>9.19</v>
      </c>
      <c r="C9" s="8">
        <v>1867.0</v>
      </c>
      <c r="D9" s="7">
        <v>201.44</v>
      </c>
      <c r="E9" s="8">
        <v>0.0</v>
      </c>
      <c r="F9" s="8"/>
      <c r="G9" s="8"/>
      <c r="H9">
        <v>1.0</v>
      </c>
      <c r="I9">
        <v>1.0</v>
      </c>
      <c r="J9" s="8">
        <v>1.0</v>
      </c>
      <c r="K9" s="8">
        <v>2.0</v>
      </c>
      <c r="L9" s="8">
        <v>2.0</v>
      </c>
      <c r="M9" s="8">
        <v>5.0</v>
      </c>
      <c r="N9" s="8">
        <v>6.0</v>
      </c>
      <c r="O9" s="8">
        <v>7.0</v>
      </c>
      <c r="P9" s="8">
        <v>7.0</v>
      </c>
      <c r="Q9" s="8">
        <v>8.0</v>
      </c>
      <c r="R9" s="8">
        <v>8.0</v>
      </c>
      <c r="S9" s="8">
        <v>8.0</v>
      </c>
      <c r="T9" s="8">
        <v>9.0</v>
      </c>
      <c r="U9" s="8">
        <v>10.0</v>
      </c>
      <c r="V9" s="8">
        <v>10.0</v>
      </c>
      <c r="W9" s="8">
        <v>11.0</v>
      </c>
      <c r="X9" s="8">
        <v>11.0</v>
      </c>
      <c r="Y9" s="8"/>
      <c r="Z9" s="8" t="str">
        <f t="shared" si="1"/>
        <v>0</v>
      </c>
      <c r="AA9" s="8" t="str">
        <f t="shared" si="3"/>
        <v>10</v>
      </c>
      <c r="AB9" s="9" t="str">
        <f t="shared" si="2"/>
        <v>0.59</v>
      </c>
    </row>
    <row r="10">
      <c r="A10" s="6" t="s">
        <v>15</v>
      </c>
      <c r="B10" s="7">
        <v>6.52</v>
      </c>
      <c r="C10" s="8">
        <v>1152.0</v>
      </c>
      <c r="D10" s="7">
        <v>178.74</v>
      </c>
      <c r="E10" s="8">
        <v>1.0</v>
      </c>
      <c r="F10" s="8">
        <v>1.0</v>
      </c>
      <c r="G10" s="8">
        <v>2.0</v>
      </c>
      <c r="H10">
        <v>4.0</v>
      </c>
      <c r="I10">
        <v>5.0</v>
      </c>
      <c r="J10" s="8">
        <v>5.0</v>
      </c>
      <c r="K10" s="8">
        <v>5.0</v>
      </c>
      <c r="L10" s="8">
        <v>5.0</v>
      </c>
      <c r="M10" s="8">
        <v>6.0</v>
      </c>
      <c r="N10" s="8">
        <v>6.0</v>
      </c>
      <c r="O10" s="8">
        <v>6.0</v>
      </c>
      <c r="P10" s="8">
        <v>7.0</v>
      </c>
      <c r="Q10" s="8">
        <v>8.0</v>
      </c>
      <c r="R10" s="8">
        <v>8.0</v>
      </c>
      <c r="S10" s="8">
        <v>8.0</v>
      </c>
      <c r="T10" s="8">
        <v>8.0</v>
      </c>
      <c r="U10" s="8">
        <v>8.0</v>
      </c>
      <c r="V10" s="8">
        <v>8.0</v>
      </c>
      <c r="W10" s="8">
        <v>8.0</v>
      </c>
      <c r="X10" s="8">
        <v>9.0</v>
      </c>
      <c r="Y10" s="8"/>
      <c r="Z10" s="8" t="str">
        <f t="shared" si="1"/>
        <v>1</v>
      </c>
      <c r="AA10" s="8" t="str">
        <f t="shared" si="3"/>
        <v>3</v>
      </c>
      <c r="AB10" s="9" t="str">
        <f t="shared" si="2"/>
        <v>0.78</v>
      </c>
    </row>
    <row r="11">
      <c r="A11" s="6" t="s">
        <v>16</v>
      </c>
      <c r="B11" s="7">
        <v>8.66</v>
      </c>
      <c r="C11" s="8">
        <v>541.0</v>
      </c>
      <c r="D11" s="7">
        <v>62.38</v>
      </c>
      <c r="E11" s="8">
        <v>0.0</v>
      </c>
      <c r="F11" s="8"/>
      <c r="G11" s="8">
        <v>0.0</v>
      </c>
      <c r="H11">
        <v>1.0</v>
      </c>
      <c r="I11">
        <v>2.0</v>
      </c>
      <c r="J11" s="8">
        <v>2.0</v>
      </c>
      <c r="K11" s="8">
        <v>2.0</v>
      </c>
      <c r="L11" s="8">
        <v>2.0</v>
      </c>
      <c r="M11" s="8">
        <v>2.0</v>
      </c>
      <c r="N11" s="8">
        <v>2.0</v>
      </c>
      <c r="O11" s="8">
        <v>3.0</v>
      </c>
      <c r="P11" s="8">
        <v>5.0</v>
      </c>
      <c r="Q11" s="8">
        <v>5.0</v>
      </c>
      <c r="R11" s="8">
        <v>6.0</v>
      </c>
      <c r="S11" s="8">
        <v>6.0</v>
      </c>
      <c r="T11" s="8">
        <v>6.0</v>
      </c>
      <c r="U11" s="8">
        <v>6.0</v>
      </c>
      <c r="V11" s="8">
        <v>6.0</v>
      </c>
      <c r="W11" s="8">
        <v>6.0</v>
      </c>
      <c r="X11" s="8">
        <v>6.0</v>
      </c>
      <c r="Y11" s="8"/>
      <c r="Z11" s="8" t="str">
        <f t="shared" si="1"/>
        <v>0</v>
      </c>
      <c r="AA11" s="8" t="str">
        <f t="shared" si="3"/>
        <v>4</v>
      </c>
      <c r="AB11" s="9" t="str">
        <f t="shared" si="2"/>
        <v>1.11</v>
      </c>
    </row>
    <row r="12">
      <c r="A12" s="6" t="s">
        <v>17</v>
      </c>
      <c r="B12" s="7">
        <v>5.4</v>
      </c>
      <c r="C12" s="8">
        <v>1802.0</v>
      </c>
      <c r="D12" s="7">
        <v>327.47</v>
      </c>
      <c r="E12" s="8">
        <v>3.0</v>
      </c>
      <c r="F12" s="8">
        <v>5.0</v>
      </c>
      <c r="G12" s="8">
        <v>7.0</v>
      </c>
      <c r="H12">
        <v>8.0</v>
      </c>
      <c r="I12">
        <v>8.0</v>
      </c>
      <c r="J12" s="8">
        <v>8.0</v>
      </c>
      <c r="K12" s="8">
        <v>9.0</v>
      </c>
      <c r="L12" s="8">
        <v>10.0</v>
      </c>
      <c r="M12" s="8">
        <v>10.0</v>
      </c>
      <c r="N12" s="8">
        <v>12.0</v>
      </c>
      <c r="O12" s="8">
        <v>17.0</v>
      </c>
      <c r="P12" s="8">
        <v>17.0</v>
      </c>
      <c r="Q12" s="8">
        <v>21.0</v>
      </c>
      <c r="R12" s="8">
        <v>24.0</v>
      </c>
      <c r="S12" s="8">
        <v>24.0</v>
      </c>
      <c r="T12" s="8">
        <v>25.0</v>
      </c>
      <c r="U12" s="8">
        <v>25.0</v>
      </c>
      <c r="V12" s="8">
        <v>25.0</v>
      </c>
      <c r="W12" s="8">
        <v>25.0</v>
      </c>
      <c r="X12" s="8">
        <v>16.0</v>
      </c>
      <c r="Y12" s="8"/>
      <c r="Z12" s="8" t="str">
        <f t="shared" si="1"/>
        <v>-9</v>
      </c>
      <c r="AA12" s="8" t="str">
        <f t="shared" si="3"/>
        <v>17</v>
      </c>
      <c r="AB12" s="9" t="str">
        <f t="shared" si="2"/>
        <v>0.89</v>
      </c>
    </row>
    <row r="13">
      <c r="A13" s="6" t="s">
        <v>18</v>
      </c>
      <c r="B13" s="7">
        <v>5.79</v>
      </c>
      <c r="C13" s="8">
        <v>445.0</v>
      </c>
      <c r="D13" s="7">
        <v>78.96</v>
      </c>
      <c r="E13" s="8">
        <v>0.0</v>
      </c>
      <c r="F13" s="8"/>
      <c r="G13" s="8">
        <v>1.0</v>
      </c>
      <c r="H13">
        <v>2.0</v>
      </c>
      <c r="I13">
        <v>2.0</v>
      </c>
      <c r="J13" s="8">
        <v>2.0</v>
      </c>
      <c r="K13" s="8">
        <v>2.0</v>
      </c>
      <c r="L13" s="8">
        <v>2.0</v>
      </c>
      <c r="M13" s="8">
        <v>3.0</v>
      </c>
      <c r="N13" s="8">
        <v>4.0</v>
      </c>
      <c r="O13" s="8">
        <v>4.0</v>
      </c>
      <c r="P13" s="8">
        <v>4.0</v>
      </c>
      <c r="Q13" s="8">
        <v>4.0</v>
      </c>
      <c r="R13" s="8">
        <v>4.0</v>
      </c>
      <c r="S13" s="8">
        <v>4.0</v>
      </c>
      <c r="T13" s="8">
        <v>4.0</v>
      </c>
      <c r="U13" s="8">
        <v>4.0</v>
      </c>
      <c r="V13" s="8">
        <v>4.0</v>
      </c>
      <c r="W13" s="8">
        <v>4.0</v>
      </c>
      <c r="X13" s="8">
        <v>4.0</v>
      </c>
      <c r="Y13" s="8"/>
      <c r="Z13" s="8" t="str">
        <f t="shared" si="1"/>
        <v>0</v>
      </c>
      <c r="AA13" s="8" t="str">
        <f t="shared" si="3"/>
        <v>2</v>
      </c>
      <c r="AB13" s="9" t="str">
        <f t="shared" si="2"/>
        <v>0.90</v>
      </c>
    </row>
    <row r="14">
      <c r="A14" s="6" t="s">
        <v>19</v>
      </c>
      <c r="B14" s="7">
        <v>45.08</v>
      </c>
      <c r="C14" s="8">
        <v>9483.0</v>
      </c>
      <c r="D14" s="7">
        <v>210.12</v>
      </c>
      <c r="E14" s="8">
        <v>16.0</v>
      </c>
      <c r="F14" s="8">
        <v>37.0</v>
      </c>
      <c r="G14" s="8">
        <v>64.0</v>
      </c>
      <c r="H14">
        <v>74.0</v>
      </c>
      <c r="I14">
        <v>79.0</v>
      </c>
      <c r="J14" s="8">
        <v>83.0</v>
      </c>
      <c r="K14" s="8">
        <v>88.0</v>
      </c>
      <c r="L14" s="8">
        <v>89.0</v>
      </c>
      <c r="M14" s="8">
        <v>96.0</v>
      </c>
      <c r="N14" s="8">
        <v>104.0</v>
      </c>
      <c r="O14" s="8">
        <v>111.0</v>
      </c>
      <c r="P14" s="8">
        <v>113.0</v>
      </c>
      <c r="Q14" s="8">
        <v>122.0</v>
      </c>
      <c r="R14" s="8">
        <v>124.0</v>
      </c>
      <c r="S14" s="8">
        <v>133.0</v>
      </c>
      <c r="T14" s="8">
        <v>138.0</v>
      </c>
      <c r="U14" s="8">
        <v>169.0</v>
      </c>
      <c r="V14" s="8">
        <v>169.0</v>
      </c>
      <c r="W14" s="8">
        <v>172.0</v>
      </c>
      <c r="X14" s="8">
        <v>172.0</v>
      </c>
      <c r="Y14" s="8"/>
      <c r="Z14" s="8" t="str">
        <f t="shared" si="1"/>
        <v>0</v>
      </c>
      <c r="AA14" s="8" t="str">
        <f t="shared" si="3"/>
        <v>89</v>
      </c>
      <c r="AB14" s="9" t="str">
        <f t="shared" si="2"/>
        <v>1.81</v>
      </c>
    </row>
    <row r="15">
      <c r="A15" s="6" t="s">
        <v>20</v>
      </c>
      <c r="B15" s="7">
        <v>6.19</v>
      </c>
      <c r="C15" s="8">
        <v>2271.0</v>
      </c>
      <c r="D15" s="7">
        <v>368.26</v>
      </c>
      <c r="E15" s="8">
        <v>0.0</v>
      </c>
      <c r="F15" s="8">
        <v>1.0</v>
      </c>
      <c r="G15" s="8">
        <v>3.0</v>
      </c>
      <c r="H15">
        <v>8.0</v>
      </c>
      <c r="I15">
        <v>8.0</v>
      </c>
      <c r="J15" s="8">
        <v>9.0</v>
      </c>
      <c r="K15" s="8">
        <v>9.0</v>
      </c>
      <c r="L15" s="8">
        <v>10.0</v>
      </c>
      <c r="M15" s="8">
        <v>10.0</v>
      </c>
      <c r="N15" s="8">
        <v>11.0</v>
      </c>
      <c r="O15" s="8">
        <v>12.0</v>
      </c>
      <c r="P15" s="8">
        <v>12.0</v>
      </c>
      <c r="Q15" s="8">
        <v>12.0</v>
      </c>
      <c r="R15" s="8">
        <v>12.0</v>
      </c>
      <c r="S15" s="8">
        <v>14.0</v>
      </c>
      <c r="T15" s="8">
        <v>15.0</v>
      </c>
      <c r="U15" s="8">
        <v>15.0</v>
      </c>
      <c r="V15" s="8">
        <v>16.0</v>
      </c>
      <c r="W15" s="8">
        <v>16.0</v>
      </c>
      <c r="X15" s="8">
        <v>16.0</v>
      </c>
      <c r="Y15" s="8"/>
      <c r="Z15" s="8" t="str">
        <f t="shared" si="1"/>
        <v>0</v>
      </c>
      <c r="AA15" s="8" t="str">
        <f t="shared" si="3"/>
        <v>7</v>
      </c>
      <c r="AB15" s="9" t="str">
        <f t="shared" si="2"/>
        <v>0.70</v>
      </c>
    </row>
    <row r="16">
      <c r="A16" s="6" t="s">
        <v>21</v>
      </c>
      <c r="B16" s="7">
        <v>14.13</v>
      </c>
      <c r="C16" s="8">
        <v>1572.0</v>
      </c>
      <c r="D16" s="7">
        <v>112.89</v>
      </c>
      <c r="E16" s="8">
        <v>2.0</v>
      </c>
      <c r="F16" s="8">
        <v>3.0</v>
      </c>
      <c r="G16" s="8">
        <v>6.0</v>
      </c>
      <c r="H16">
        <v>7.0</v>
      </c>
      <c r="I16">
        <v>9.0</v>
      </c>
      <c r="J16" s="8">
        <v>9.0</v>
      </c>
      <c r="K16" s="8">
        <v>10.0</v>
      </c>
      <c r="L16" s="8">
        <v>11.0</v>
      </c>
      <c r="M16" s="8">
        <v>11.0</v>
      </c>
      <c r="N16" s="8">
        <v>11.0</v>
      </c>
      <c r="O16" s="8">
        <v>12.0</v>
      </c>
      <c r="P16" s="8">
        <v>12.0</v>
      </c>
      <c r="Q16" s="8">
        <v>13.0</v>
      </c>
      <c r="R16" s="8">
        <v>14.0</v>
      </c>
      <c r="S16" s="8">
        <v>14.0</v>
      </c>
      <c r="T16" s="8">
        <v>14.0</v>
      </c>
      <c r="U16" s="8">
        <v>14.0</v>
      </c>
      <c r="V16" s="8">
        <v>14.0</v>
      </c>
      <c r="W16" s="8">
        <v>14.0</v>
      </c>
      <c r="X16" s="8">
        <v>15.0</v>
      </c>
      <c r="Y16" s="8"/>
      <c r="Z16" s="8" t="str">
        <f t="shared" si="1"/>
        <v>1</v>
      </c>
      <c r="AA16" s="8" t="str">
        <f t="shared" si="3"/>
        <v>5</v>
      </c>
      <c r="AB16" s="9" t="str">
        <f t="shared" si="2"/>
        <v>0.95</v>
      </c>
    </row>
    <row r="17">
      <c r="A17" s="6" t="s">
        <v>22</v>
      </c>
      <c r="B17" s="7">
        <v>34.52</v>
      </c>
      <c r="C17" s="8">
        <v>34487.0</v>
      </c>
      <c r="D17" s="7">
        <v>992.61</v>
      </c>
      <c r="E17" s="8">
        <v>35.0</v>
      </c>
      <c r="F17" s="8">
        <v>76.0</v>
      </c>
      <c r="G17" s="8">
        <v>111.0</v>
      </c>
      <c r="H17">
        <v>145.0</v>
      </c>
      <c r="I17">
        <v>201.0</v>
      </c>
      <c r="J17" s="8">
        <v>221.0</v>
      </c>
      <c r="K17" s="8">
        <v>227.0</v>
      </c>
      <c r="L17" s="8">
        <v>247.0</v>
      </c>
      <c r="M17" s="8">
        <v>271.0</v>
      </c>
      <c r="N17" s="8">
        <v>297.0</v>
      </c>
      <c r="O17" s="8">
        <v>318.0</v>
      </c>
      <c r="P17" s="8">
        <v>322.0</v>
      </c>
      <c r="Q17" s="8">
        <v>351.0</v>
      </c>
      <c r="R17" s="8">
        <v>387.0</v>
      </c>
      <c r="S17" s="8">
        <v>385.0</v>
      </c>
      <c r="T17" s="8">
        <v>394.0</v>
      </c>
      <c r="U17" s="8">
        <v>404.0</v>
      </c>
      <c r="V17" s="8">
        <v>407.0</v>
      </c>
      <c r="W17" s="8">
        <v>414.0</v>
      </c>
      <c r="X17" s="8">
        <v>424.0</v>
      </c>
      <c r="Y17" s="8"/>
      <c r="Z17" s="8" t="str">
        <f t="shared" si="1"/>
        <v>10</v>
      </c>
      <c r="AA17" s="8" t="str">
        <f t="shared" si="3"/>
        <v>193</v>
      </c>
      <c r="AB17" s="9" t="str">
        <f t="shared" si="2"/>
        <v>1.23</v>
      </c>
    </row>
    <row r="18">
      <c r="A18" s="6" t="s">
        <v>23</v>
      </c>
      <c r="B18" s="7">
        <v>5.76</v>
      </c>
      <c r="C18" s="8">
        <v>1753.0</v>
      </c>
      <c r="D18" s="7">
        <v>305.66</v>
      </c>
      <c r="E18" s="8">
        <v>0.0</v>
      </c>
      <c r="F18" s="8">
        <v>1.0</v>
      </c>
      <c r="G18" s="8">
        <v>4.0</v>
      </c>
      <c r="H18">
        <v>4.0</v>
      </c>
      <c r="I18">
        <v>6.0</v>
      </c>
      <c r="J18" s="8">
        <v>6.0</v>
      </c>
      <c r="K18" s="8">
        <v>6.0</v>
      </c>
      <c r="L18" s="8">
        <v>7.0</v>
      </c>
      <c r="M18" s="8">
        <v>8.0</v>
      </c>
      <c r="N18" s="8">
        <v>9.0</v>
      </c>
      <c r="O18" s="8">
        <v>10.0</v>
      </c>
      <c r="P18" s="8">
        <v>10.0</v>
      </c>
      <c r="Q18" s="8">
        <v>10.0</v>
      </c>
      <c r="R18" s="8">
        <v>12.0</v>
      </c>
      <c r="S18" s="8">
        <v>12.0</v>
      </c>
      <c r="T18" s="8">
        <v>12.0</v>
      </c>
      <c r="U18" s="8">
        <v>12.0</v>
      </c>
      <c r="V18" s="8">
        <v>12.0</v>
      </c>
      <c r="W18" s="8">
        <v>12.0</v>
      </c>
      <c r="X18" s="8">
        <v>12.0</v>
      </c>
      <c r="Y18" s="8"/>
      <c r="Z18" s="8" t="str">
        <f t="shared" si="1"/>
        <v>0</v>
      </c>
      <c r="AA18" s="8" t="str">
        <f t="shared" si="3"/>
        <v>6</v>
      </c>
      <c r="AB18" s="9" t="str">
        <f t="shared" si="2"/>
        <v>0.68</v>
      </c>
    </row>
    <row r="19">
      <c r="A19" s="6" t="s">
        <v>24</v>
      </c>
      <c r="B19" s="7">
        <v>6.77</v>
      </c>
      <c r="C19" s="8">
        <v>437.0</v>
      </c>
      <c r="D19" s="7">
        <v>66.43</v>
      </c>
      <c r="E19" s="8">
        <v>1.0</v>
      </c>
      <c r="F19" s="8">
        <v>3.0</v>
      </c>
      <c r="G19" s="8">
        <v>4.0</v>
      </c>
      <c r="H19" s="8">
        <v>4.0</v>
      </c>
      <c r="I19" s="8">
        <v>5.0</v>
      </c>
      <c r="J19" s="8">
        <v>5.0</v>
      </c>
      <c r="K19" s="8">
        <v>5.0</v>
      </c>
      <c r="L19" s="8">
        <v>5.0</v>
      </c>
      <c r="M19" s="8">
        <v>5.0</v>
      </c>
      <c r="N19" s="8">
        <v>5.0</v>
      </c>
      <c r="O19" s="8">
        <v>5.0</v>
      </c>
      <c r="P19" s="8">
        <v>5.0</v>
      </c>
      <c r="Q19" s="8">
        <v>6.0</v>
      </c>
      <c r="R19" s="8">
        <v>6.0</v>
      </c>
      <c r="S19" s="8">
        <v>6.0</v>
      </c>
      <c r="T19" s="8">
        <v>6.0</v>
      </c>
      <c r="U19" s="8">
        <v>6.0</v>
      </c>
      <c r="V19" s="8">
        <v>6.0</v>
      </c>
      <c r="W19" s="8">
        <v>6.0</v>
      </c>
      <c r="X19" s="8">
        <v>6.0</v>
      </c>
      <c r="Y19" s="8"/>
      <c r="Z19" s="8" t="str">
        <f t="shared" si="1"/>
        <v>0</v>
      </c>
      <c r="AA19" s="8" t="str">
        <f t="shared" si="3"/>
        <v>1</v>
      </c>
      <c r="AB19" s="9" t="str">
        <f t="shared" si="2"/>
        <v>1.37</v>
      </c>
    </row>
    <row r="20">
      <c r="A20" s="6" t="s">
        <v>25</v>
      </c>
      <c r="B20" s="7">
        <v>20.65</v>
      </c>
      <c r="C20" s="8">
        <v>3825.0</v>
      </c>
      <c r="D20" s="7">
        <v>185.98</v>
      </c>
      <c r="E20" s="8">
        <v>4.0</v>
      </c>
      <c r="F20" s="8">
        <v>7.0</v>
      </c>
      <c r="G20" s="8">
        <v>9.0</v>
      </c>
      <c r="H20">
        <v>8.0</v>
      </c>
      <c r="I20">
        <v>10.0</v>
      </c>
      <c r="J20" s="8">
        <v>10.0</v>
      </c>
      <c r="K20" s="8">
        <v>11.0</v>
      </c>
      <c r="L20" s="8">
        <v>12.0</v>
      </c>
      <c r="M20" s="8">
        <v>12.0</v>
      </c>
      <c r="N20" s="8">
        <v>14.0</v>
      </c>
      <c r="O20" s="8">
        <v>15.0</v>
      </c>
      <c r="P20" s="8">
        <v>15.0</v>
      </c>
      <c r="Q20" s="8">
        <v>17.0</v>
      </c>
      <c r="R20" s="8">
        <v>21.0</v>
      </c>
      <c r="S20" s="8">
        <v>19.0</v>
      </c>
      <c r="T20" s="8">
        <v>20.0</v>
      </c>
      <c r="U20" s="8">
        <v>20.0</v>
      </c>
      <c r="V20" s="8">
        <v>20.0</v>
      </c>
      <c r="W20" s="8">
        <v>21.0</v>
      </c>
      <c r="X20" s="8">
        <v>21.0</v>
      </c>
      <c r="Y20" s="8"/>
      <c r="Z20" s="8" t="str">
        <f t="shared" si="1"/>
        <v>0</v>
      </c>
      <c r="AA20" s="8" t="str">
        <f t="shared" si="3"/>
        <v>11</v>
      </c>
      <c r="AB20" s="9" t="str">
        <f t="shared" si="2"/>
        <v>0.55</v>
      </c>
    </row>
    <row r="21" ht="15.75" customHeight="1">
      <c r="A21" s="6" t="s">
        <v>26</v>
      </c>
      <c r="B21" s="7">
        <v>8.19</v>
      </c>
      <c r="C21" s="8">
        <v>1200.0</v>
      </c>
      <c r="D21" s="7">
        <v>145.47</v>
      </c>
      <c r="E21" s="8">
        <v>2.0</v>
      </c>
      <c r="F21" s="8">
        <v>4.0</v>
      </c>
      <c r="G21" s="8">
        <v>7.0</v>
      </c>
      <c r="H21">
        <v>6.0</v>
      </c>
      <c r="I21">
        <v>9.0</v>
      </c>
      <c r="J21" s="8">
        <v>10.0</v>
      </c>
      <c r="K21" s="8">
        <v>10.0</v>
      </c>
      <c r="L21" s="8">
        <v>10.0</v>
      </c>
      <c r="M21" s="8">
        <v>10.0</v>
      </c>
      <c r="N21" s="8">
        <v>12.0</v>
      </c>
      <c r="O21" s="8">
        <v>13.0</v>
      </c>
      <c r="P21" s="8">
        <v>13.0</v>
      </c>
      <c r="Q21" s="8">
        <v>14.0</v>
      </c>
      <c r="R21" s="8">
        <v>12.0</v>
      </c>
      <c r="S21" s="8">
        <v>15.0</v>
      </c>
      <c r="T21" s="8">
        <v>15.0</v>
      </c>
      <c r="U21" s="8">
        <v>15.0</v>
      </c>
      <c r="V21" s="8">
        <v>17.0</v>
      </c>
      <c r="W21" s="8">
        <v>17.0</v>
      </c>
      <c r="X21" s="8">
        <v>17.0</v>
      </c>
      <c r="Y21" s="8"/>
      <c r="Z21" s="8" t="str">
        <f t="shared" si="1"/>
        <v>0</v>
      </c>
      <c r="AA21" s="8" t="str">
        <f t="shared" si="3"/>
        <v>7</v>
      </c>
      <c r="AB21" s="9" t="str">
        <f t="shared" si="2"/>
        <v>1.42</v>
      </c>
    </row>
    <row r="22" ht="15.75" customHeight="1">
      <c r="A22" s="6" t="s">
        <v>27</v>
      </c>
      <c r="B22" s="7">
        <v>18.57</v>
      </c>
      <c r="C22" s="8">
        <v>1175.0</v>
      </c>
      <c r="D22" s="7">
        <v>62.62</v>
      </c>
      <c r="E22" s="8">
        <v>1.0</v>
      </c>
      <c r="F22" s="8">
        <v>2.0</v>
      </c>
      <c r="G22" s="8">
        <v>3.0</v>
      </c>
      <c r="H22">
        <v>4.0</v>
      </c>
      <c r="I22">
        <v>5.0</v>
      </c>
      <c r="J22" s="8">
        <v>7.0</v>
      </c>
      <c r="K22" s="8">
        <v>7.0</v>
      </c>
      <c r="L22" s="8">
        <v>7.0</v>
      </c>
      <c r="M22" s="8">
        <v>9.0</v>
      </c>
      <c r="N22" s="8">
        <v>9.0</v>
      </c>
      <c r="O22" s="8">
        <v>9.0</v>
      </c>
      <c r="P22" s="8">
        <v>9.0</v>
      </c>
      <c r="Q22" s="8">
        <v>9.0</v>
      </c>
      <c r="R22" s="8">
        <v>8.0</v>
      </c>
      <c r="S22" s="8">
        <v>10.0</v>
      </c>
      <c r="T22" s="8">
        <v>10.0</v>
      </c>
      <c r="U22" s="8">
        <v>10.0</v>
      </c>
      <c r="V22" s="8">
        <v>10.0</v>
      </c>
      <c r="W22" s="8">
        <v>10.0</v>
      </c>
      <c r="X22" s="8">
        <v>10.0</v>
      </c>
      <c r="Y22" s="8"/>
      <c r="Z22" s="8" t="str">
        <f t="shared" si="1"/>
        <v>0</v>
      </c>
      <c r="AA22" s="8" t="str">
        <f t="shared" si="3"/>
        <v>3</v>
      </c>
      <c r="AB22" s="9" t="str">
        <f t="shared" si="2"/>
        <v>0.85</v>
      </c>
    </row>
    <row r="23" ht="15.75" customHeight="1">
      <c r="A23" s="6" t="s">
        <v>28</v>
      </c>
      <c r="B23" s="7">
        <v>9.28</v>
      </c>
      <c r="C23" s="8">
        <v>621.0</v>
      </c>
      <c r="D23" s="7">
        <v>68.35</v>
      </c>
      <c r="E23" s="8">
        <v>0.0</v>
      </c>
      <c r="F23" s="8"/>
      <c r="G23" s="8">
        <v>0.0</v>
      </c>
      <c r="H23">
        <v>3.0</v>
      </c>
      <c r="I23">
        <v>3.0</v>
      </c>
      <c r="J23" s="8">
        <v>3.0</v>
      </c>
      <c r="K23" s="8">
        <v>3.0</v>
      </c>
      <c r="L23" s="8">
        <v>3.0</v>
      </c>
      <c r="M23" s="8">
        <v>4.0</v>
      </c>
      <c r="N23" s="8">
        <v>6.0</v>
      </c>
      <c r="O23" s="8">
        <v>6.0</v>
      </c>
      <c r="P23" s="8">
        <v>6.0</v>
      </c>
      <c r="Q23" s="8">
        <v>7.0</v>
      </c>
      <c r="R23" s="8">
        <v>6.0</v>
      </c>
      <c r="S23" s="8">
        <v>8.0</v>
      </c>
      <c r="T23" s="8">
        <v>8.0</v>
      </c>
      <c r="U23" s="8">
        <v>8.0</v>
      </c>
      <c r="V23" s="8">
        <v>8.0</v>
      </c>
      <c r="W23" s="8">
        <v>8.0</v>
      </c>
      <c r="X23" s="8">
        <v>8.0</v>
      </c>
      <c r="Y23" s="8"/>
      <c r="Z23" s="8" t="str">
        <f t="shared" si="1"/>
        <v>0</v>
      </c>
      <c r="AA23" s="8" t="str">
        <f t="shared" si="3"/>
        <v>5</v>
      </c>
      <c r="AB23" s="9" t="str">
        <f t="shared" si="2"/>
        <v>1.29</v>
      </c>
    </row>
    <row r="24" ht="15.75" customHeight="1">
      <c r="A24" s="6" t="s">
        <v>29</v>
      </c>
      <c r="B24" s="7">
        <v>6.19</v>
      </c>
      <c r="C24" s="8">
        <v>1988.0</v>
      </c>
      <c r="D24" s="7">
        <v>319.12</v>
      </c>
      <c r="E24" s="8">
        <v>2.0</v>
      </c>
      <c r="F24" s="8">
        <v>4.0</v>
      </c>
      <c r="G24" s="8">
        <v>6.0</v>
      </c>
      <c r="H24">
        <v>9.0</v>
      </c>
      <c r="I24">
        <v>9.0</v>
      </c>
      <c r="J24" s="8">
        <v>9.0</v>
      </c>
      <c r="K24" s="8">
        <v>9.0</v>
      </c>
      <c r="L24" s="8">
        <v>10.0</v>
      </c>
      <c r="M24" s="8">
        <v>10.0</v>
      </c>
      <c r="N24" s="8">
        <v>10.0</v>
      </c>
      <c r="O24" s="8">
        <v>11.0</v>
      </c>
      <c r="P24" s="8">
        <v>11.0</v>
      </c>
      <c r="Q24" s="8">
        <v>14.0</v>
      </c>
      <c r="R24" s="8">
        <v>15.0</v>
      </c>
      <c r="S24" s="8">
        <v>17.0</v>
      </c>
      <c r="T24" s="8">
        <v>18.0</v>
      </c>
      <c r="U24" s="8">
        <v>20.0</v>
      </c>
      <c r="V24" s="8">
        <v>20.0</v>
      </c>
      <c r="W24" s="8">
        <v>20.0</v>
      </c>
      <c r="X24" s="8">
        <v>20.0</v>
      </c>
      <c r="Y24" s="8"/>
      <c r="Z24" s="8" t="str">
        <f t="shared" si="1"/>
        <v>0</v>
      </c>
      <c r="AA24" s="8" t="str">
        <f t="shared" si="3"/>
        <v>11</v>
      </c>
      <c r="AB24" s="9" t="str">
        <f t="shared" si="2"/>
        <v>1.01</v>
      </c>
    </row>
    <row r="25" ht="15.75" customHeight="1">
      <c r="A25" s="6" t="s">
        <v>30</v>
      </c>
      <c r="B25" s="7">
        <v>10.76</v>
      </c>
      <c r="C25" s="8">
        <v>2838.0</v>
      </c>
      <c r="D25" s="7">
        <v>264.54</v>
      </c>
      <c r="E25" s="8">
        <v>2.0</v>
      </c>
      <c r="F25" s="8">
        <v>5.0</v>
      </c>
      <c r="G25" s="8">
        <v>9.0</v>
      </c>
      <c r="H25">
        <v>11.0</v>
      </c>
      <c r="I25">
        <v>12.0</v>
      </c>
      <c r="J25" s="8">
        <v>14.0</v>
      </c>
      <c r="K25" s="8">
        <v>14.0</v>
      </c>
      <c r="L25" s="8">
        <v>15.0</v>
      </c>
      <c r="M25" s="8">
        <v>16.0</v>
      </c>
      <c r="N25" s="8">
        <v>18.0</v>
      </c>
      <c r="O25" s="8">
        <v>19.0</v>
      </c>
      <c r="P25" s="8">
        <v>19.0</v>
      </c>
      <c r="Q25" s="8">
        <v>21.0</v>
      </c>
      <c r="R25" s="8">
        <v>24.0</v>
      </c>
      <c r="S25" s="8">
        <v>24.0</v>
      </c>
      <c r="T25" s="8">
        <v>24.0</v>
      </c>
      <c r="U25" s="8">
        <v>24.0</v>
      </c>
      <c r="V25" s="8">
        <v>24.0</v>
      </c>
      <c r="W25" s="8">
        <v>25.0</v>
      </c>
      <c r="X25" s="8">
        <v>25.0</v>
      </c>
      <c r="Y25" s="8"/>
      <c r="Z25" s="8" t="str">
        <f t="shared" si="1"/>
        <v>0</v>
      </c>
      <c r="AA25" s="8" t="str">
        <f t="shared" si="3"/>
        <v>11</v>
      </c>
      <c r="AB25" s="9" t="str">
        <f t="shared" si="2"/>
        <v>0.88</v>
      </c>
    </row>
    <row r="26" ht="15.75" customHeight="1">
      <c r="A26" s="6" t="s">
        <v>31</v>
      </c>
      <c r="B26" s="7">
        <v>2.34</v>
      </c>
      <c r="C26" s="8">
        <v>2290.0</v>
      </c>
      <c r="D26" s="7">
        <v>994.02</v>
      </c>
      <c r="E26" s="8">
        <v>1.0</v>
      </c>
      <c r="F26" s="8">
        <v>3.0</v>
      </c>
      <c r="G26" s="8">
        <v>6.0</v>
      </c>
      <c r="H26">
        <v>6.0</v>
      </c>
      <c r="I26">
        <v>6.0</v>
      </c>
      <c r="J26" s="8">
        <v>7.0</v>
      </c>
      <c r="K26" s="8">
        <v>7.0</v>
      </c>
      <c r="L26" s="8">
        <v>7.0</v>
      </c>
      <c r="M26" s="8">
        <v>7.0</v>
      </c>
      <c r="N26" s="8">
        <v>7.0</v>
      </c>
      <c r="O26" s="8">
        <v>7.0</v>
      </c>
      <c r="P26" s="8">
        <v>7.0</v>
      </c>
      <c r="Q26" s="8">
        <v>10.0</v>
      </c>
      <c r="R26" s="8">
        <v>12.0</v>
      </c>
      <c r="S26" s="8">
        <v>11.0</v>
      </c>
      <c r="T26" s="8">
        <v>11.0</v>
      </c>
      <c r="U26" s="8">
        <v>12.0</v>
      </c>
      <c r="V26" s="8">
        <v>12.0</v>
      </c>
      <c r="W26" s="8">
        <v>12.0</v>
      </c>
      <c r="X26" s="8">
        <v>12.0</v>
      </c>
      <c r="Y26" s="8"/>
      <c r="Z26" s="8" t="str">
        <f t="shared" si="1"/>
        <v>0</v>
      </c>
      <c r="AA26" s="8" t="str">
        <f t="shared" si="3"/>
        <v>5</v>
      </c>
      <c r="AB26" s="9" t="str">
        <f t="shared" si="2"/>
        <v>0.52</v>
      </c>
    </row>
    <row r="27" ht="15.75" customHeight="1">
      <c r="A27" s="6" t="s">
        <v>32</v>
      </c>
      <c r="B27" s="7">
        <v>11.39</v>
      </c>
      <c r="C27" s="8">
        <v>2503.0</v>
      </c>
      <c r="D27" s="7">
        <v>219.24</v>
      </c>
      <c r="E27" s="8">
        <v>3.0</v>
      </c>
      <c r="F27" s="8">
        <v>6.0</v>
      </c>
      <c r="G27" s="8">
        <v>9.0</v>
      </c>
      <c r="H27">
        <v>17.0</v>
      </c>
      <c r="I27">
        <v>17.0</v>
      </c>
      <c r="J27" s="8">
        <v>17.0</v>
      </c>
      <c r="K27" s="8">
        <v>17.0</v>
      </c>
      <c r="L27" s="8">
        <v>19.0</v>
      </c>
      <c r="M27" s="8">
        <v>20.0</v>
      </c>
      <c r="N27" s="8">
        <v>22.0</v>
      </c>
      <c r="O27" s="8">
        <v>24.0</v>
      </c>
      <c r="P27" s="8">
        <v>24.0</v>
      </c>
      <c r="Q27" s="8">
        <v>30.0</v>
      </c>
      <c r="R27" s="8">
        <v>32.0</v>
      </c>
      <c r="S27" s="8">
        <v>34.0</v>
      </c>
      <c r="T27" s="8">
        <v>36.0</v>
      </c>
      <c r="U27" s="8">
        <v>36.0</v>
      </c>
      <c r="V27" s="8">
        <v>36.0</v>
      </c>
      <c r="W27" s="8">
        <v>39.0</v>
      </c>
      <c r="X27" s="8">
        <v>39.0</v>
      </c>
      <c r="Y27" s="8"/>
      <c r="Z27" s="8" t="str">
        <f t="shared" si="1"/>
        <v>0</v>
      </c>
      <c r="AA27" s="8" t="str">
        <f t="shared" si="3"/>
        <v>22</v>
      </c>
      <c r="AB27" s="9" t="str">
        <f t="shared" si="2"/>
        <v>1.56</v>
      </c>
    </row>
    <row r="28" ht="15.75" customHeight="1">
      <c r="A28" s="6" t="s">
        <v>33</v>
      </c>
      <c r="B28" s="7">
        <v>8.15</v>
      </c>
      <c r="C28" s="8">
        <v>753.0</v>
      </c>
      <c r="D28" s="7">
        <v>95.18</v>
      </c>
      <c r="E28" s="8">
        <v>1.0</v>
      </c>
      <c r="F28" s="8">
        <v>3.0</v>
      </c>
      <c r="G28" s="8">
        <v>4.0</v>
      </c>
      <c r="H28">
        <v>4.0</v>
      </c>
      <c r="I28">
        <v>5.0</v>
      </c>
      <c r="J28" s="8">
        <v>5.0</v>
      </c>
      <c r="K28" s="8">
        <v>5.0</v>
      </c>
      <c r="L28" s="8">
        <v>5.0</v>
      </c>
      <c r="M28" s="8">
        <v>5.0</v>
      </c>
      <c r="N28" s="8">
        <v>5.0</v>
      </c>
      <c r="O28" s="8">
        <v>5.0</v>
      </c>
      <c r="P28" s="8">
        <v>5.0</v>
      </c>
      <c r="Q28" s="8">
        <v>5.0</v>
      </c>
      <c r="R28" s="8">
        <v>5.0</v>
      </c>
      <c r="S28" s="8">
        <v>5.0</v>
      </c>
      <c r="T28" s="8">
        <v>5.0</v>
      </c>
      <c r="U28" s="8">
        <v>6.0</v>
      </c>
      <c r="V28" s="8">
        <v>6.0</v>
      </c>
      <c r="W28" s="8">
        <v>6.0</v>
      </c>
      <c r="X28" s="8">
        <v>6.0</v>
      </c>
      <c r="Y28" s="8"/>
      <c r="Z28" s="8" t="str">
        <f t="shared" si="1"/>
        <v>0</v>
      </c>
      <c r="AA28" s="8" t="str">
        <f t="shared" si="3"/>
        <v>1</v>
      </c>
      <c r="AB28" s="9" t="str">
        <f t="shared" si="2"/>
        <v>0.80</v>
      </c>
    </row>
    <row r="29" ht="15.75" customHeight="1">
      <c r="A29" s="6" t="s">
        <v>34</v>
      </c>
      <c r="B29" s="7">
        <v>12.58</v>
      </c>
      <c r="C29" s="8">
        <v>6084.0</v>
      </c>
      <c r="D29" s="7">
        <v>479.26</v>
      </c>
      <c r="E29" s="8">
        <v>11.0</v>
      </c>
      <c r="F29" s="8">
        <v>22.0</v>
      </c>
      <c r="G29" s="8">
        <v>27.0</v>
      </c>
      <c r="H29">
        <v>34.0</v>
      </c>
      <c r="I29">
        <v>43.0</v>
      </c>
      <c r="J29" s="8">
        <v>45.0</v>
      </c>
      <c r="K29" s="8">
        <v>45.0</v>
      </c>
      <c r="L29" s="8">
        <v>48.0</v>
      </c>
      <c r="M29" s="8">
        <v>51.0</v>
      </c>
      <c r="N29" s="8">
        <v>58.0</v>
      </c>
      <c r="O29" s="8">
        <v>63.0</v>
      </c>
      <c r="P29" s="8">
        <v>64.0</v>
      </c>
      <c r="Q29" s="8">
        <v>75.0</v>
      </c>
      <c r="R29" s="8">
        <v>80.0</v>
      </c>
      <c r="S29" s="8">
        <v>80.0</v>
      </c>
      <c r="T29" s="8">
        <v>82.0</v>
      </c>
      <c r="U29" s="8">
        <v>83.0</v>
      </c>
      <c r="V29" s="8">
        <v>84.0</v>
      </c>
      <c r="W29" s="8">
        <v>85.0</v>
      </c>
      <c r="X29" s="8">
        <v>86.0</v>
      </c>
      <c r="Y29" s="8"/>
      <c r="Z29" s="8" t="str">
        <f t="shared" si="1"/>
        <v>1</v>
      </c>
      <c r="AA29" s="8" t="str">
        <f t="shared" si="3"/>
        <v>40</v>
      </c>
      <c r="AB29" s="9" t="str">
        <f t="shared" si="2"/>
        <v>1.41</v>
      </c>
    </row>
    <row r="30" ht="15.75" customHeight="1">
      <c r="A30" s="6" t="s">
        <v>35</v>
      </c>
      <c r="B30" s="7">
        <v>8.82</v>
      </c>
      <c r="C30" s="8">
        <v>3817.0</v>
      </c>
      <c r="D30" s="7">
        <v>429.2</v>
      </c>
      <c r="E30" s="8">
        <v>0.0</v>
      </c>
      <c r="F30" s="8">
        <v>1.0</v>
      </c>
      <c r="G30" s="8">
        <v>2.0</v>
      </c>
      <c r="H30">
        <v>3.0</v>
      </c>
      <c r="I30">
        <v>5.0</v>
      </c>
      <c r="J30" s="8">
        <v>5.0</v>
      </c>
      <c r="K30" s="8">
        <v>6.0</v>
      </c>
      <c r="L30" s="8">
        <v>6.0</v>
      </c>
      <c r="M30" s="8">
        <v>6.0</v>
      </c>
      <c r="N30" s="8">
        <v>8.0</v>
      </c>
      <c r="O30" s="8">
        <v>10.0</v>
      </c>
      <c r="P30" s="8">
        <v>10.0</v>
      </c>
      <c r="Q30" s="8">
        <v>13.0</v>
      </c>
      <c r="R30" s="8">
        <v>13.0</v>
      </c>
      <c r="S30" s="8">
        <v>16.0</v>
      </c>
      <c r="T30" s="8">
        <v>17.0</v>
      </c>
      <c r="U30" s="8">
        <v>17.0</v>
      </c>
      <c r="V30" s="8">
        <v>17.0</v>
      </c>
      <c r="W30" s="8">
        <v>17.0</v>
      </c>
      <c r="X30" s="8">
        <v>17.0</v>
      </c>
      <c r="Y30" s="8"/>
      <c r="Z30" s="8" t="str">
        <f t="shared" si="1"/>
        <v>0</v>
      </c>
      <c r="AA30" s="8" t="str">
        <f t="shared" si="3"/>
        <v>12</v>
      </c>
      <c r="AB30" s="9" t="str">
        <f t="shared" si="2"/>
        <v>0.45</v>
      </c>
    </row>
    <row r="31" ht="15.75" customHeight="1">
      <c r="A31" s="6" t="s">
        <v>36</v>
      </c>
      <c r="B31" s="7">
        <v>22.3</v>
      </c>
      <c r="C31" s="8">
        <v>9033.0</v>
      </c>
      <c r="D31" s="7">
        <v>405.23</v>
      </c>
      <c r="E31" s="8">
        <v>11.0</v>
      </c>
      <c r="F31" s="8">
        <v>21.0</v>
      </c>
      <c r="G31" s="8">
        <v>34.0</v>
      </c>
      <c r="H31">
        <v>39.0</v>
      </c>
      <c r="I31">
        <v>43.0</v>
      </c>
      <c r="J31" s="8">
        <v>47.0</v>
      </c>
      <c r="K31" s="8">
        <v>48.0</v>
      </c>
      <c r="L31" s="8">
        <v>48.0</v>
      </c>
      <c r="M31" s="8">
        <v>54.0</v>
      </c>
      <c r="N31" s="8">
        <v>63.0</v>
      </c>
      <c r="O31" s="8">
        <v>66.0</v>
      </c>
      <c r="P31" s="8">
        <v>67.0</v>
      </c>
      <c r="Q31" s="8">
        <v>75.0</v>
      </c>
      <c r="R31" s="8">
        <v>78.0</v>
      </c>
      <c r="S31" s="8">
        <v>81.0</v>
      </c>
      <c r="T31" s="8">
        <v>81.0</v>
      </c>
      <c r="U31" s="8">
        <v>82.0</v>
      </c>
      <c r="V31" s="8">
        <v>82.0</v>
      </c>
      <c r="W31" s="8">
        <v>85.0</v>
      </c>
      <c r="X31" s="8">
        <v>87.0</v>
      </c>
      <c r="Y31" s="8"/>
      <c r="Z31" s="8" t="str">
        <f t="shared" si="1"/>
        <v>2</v>
      </c>
      <c r="AA31" s="8" t="str">
        <f t="shared" si="3"/>
        <v>38</v>
      </c>
      <c r="AB31" s="9" t="str">
        <f t="shared" si="2"/>
        <v>0.96</v>
      </c>
    </row>
    <row r="32" ht="15.75" customHeight="1">
      <c r="A32" s="6" t="s">
        <v>37</v>
      </c>
      <c r="B32" s="7">
        <v>5.76</v>
      </c>
      <c r="C32" s="8">
        <v>2519.0</v>
      </c>
      <c r="D32" s="7">
        <v>440.4</v>
      </c>
      <c r="E32" s="8">
        <v>3.0</v>
      </c>
      <c r="F32" s="8">
        <v>7.0</v>
      </c>
      <c r="G32" s="8">
        <v>13.0</v>
      </c>
      <c r="H32">
        <v>14.0</v>
      </c>
      <c r="I32">
        <v>16.0</v>
      </c>
      <c r="J32" s="8">
        <v>17.0</v>
      </c>
      <c r="K32" s="8">
        <v>18.0</v>
      </c>
      <c r="L32" s="8">
        <v>19.0</v>
      </c>
      <c r="M32" s="8">
        <v>19.0</v>
      </c>
      <c r="N32" s="8">
        <v>19.0</v>
      </c>
      <c r="O32" s="8">
        <v>21.0</v>
      </c>
      <c r="P32" s="8">
        <v>21.0</v>
      </c>
      <c r="Q32" s="8">
        <v>22.0</v>
      </c>
      <c r="R32" s="8">
        <v>24.0</v>
      </c>
      <c r="S32" s="8">
        <v>24.0</v>
      </c>
      <c r="T32" s="8">
        <v>25.0</v>
      </c>
      <c r="U32" s="8">
        <v>26.0</v>
      </c>
      <c r="V32" s="8">
        <v>26.0</v>
      </c>
      <c r="W32" s="8">
        <v>26.0</v>
      </c>
      <c r="X32" s="8">
        <v>26.0</v>
      </c>
      <c r="Y32" s="8"/>
      <c r="Z32" s="8" t="str">
        <f t="shared" si="1"/>
        <v>0</v>
      </c>
      <c r="AA32" s="8" t="str">
        <f t="shared" si="3"/>
        <v>9</v>
      </c>
      <c r="AB32" s="9" t="str">
        <f t="shared" si="2"/>
        <v>1.03</v>
      </c>
    </row>
    <row r="33" ht="15.75" customHeight="1">
      <c r="A33" s="6" t="s">
        <v>38</v>
      </c>
      <c r="B33" s="7">
        <v>2.73</v>
      </c>
      <c r="C33" s="8">
        <v>1133.0</v>
      </c>
      <c r="D33" s="7">
        <v>414.8</v>
      </c>
      <c r="E33" s="8">
        <v>1.0</v>
      </c>
      <c r="F33" s="8">
        <v>2.0</v>
      </c>
      <c r="G33" s="8">
        <v>3.0</v>
      </c>
      <c r="H33">
        <v>3.0</v>
      </c>
      <c r="I33">
        <v>4.0</v>
      </c>
      <c r="J33" s="8">
        <v>4.0</v>
      </c>
      <c r="K33" s="8">
        <v>4.0</v>
      </c>
      <c r="L33" s="8">
        <v>4.0</v>
      </c>
      <c r="M33" s="8">
        <v>4.0</v>
      </c>
      <c r="N33" s="8">
        <v>5.0</v>
      </c>
      <c r="O33" s="8">
        <v>5.0</v>
      </c>
      <c r="P33" s="8">
        <v>5.0</v>
      </c>
      <c r="Q33" s="8">
        <v>7.0</v>
      </c>
      <c r="R33" s="8">
        <v>7.0</v>
      </c>
      <c r="S33" s="8">
        <v>8.0</v>
      </c>
      <c r="T33" s="8">
        <v>10.0</v>
      </c>
      <c r="U33" s="8">
        <v>9.0</v>
      </c>
      <c r="V33" s="8">
        <v>9.0</v>
      </c>
      <c r="W33" s="8">
        <v>9.0</v>
      </c>
      <c r="X33" s="8">
        <v>9.0</v>
      </c>
      <c r="Y33" s="8"/>
      <c r="Z33" s="8" t="str">
        <f t="shared" si="1"/>
        <v>0</v>
      </c>
      <c r="AA33" s="8" t="str">
        <f t="shared" si="3"/>
        <v>5</v>
      </c>
      <c r="AB33" s="9" t="str">
        <f t="shared" si="2"/>
        <v>0.79</v>
      </c>
    </row>
    <row r="34" ht="15.75" customHeight="1">
      <c r="A34" s="6" t="s">
        <v>39</v>
      </c>
      <c r="B34" s="7">
        <v>2.86</v>
      </c>
      <c r="C34" s="8">
        <v>913.0</v>
      </c>
      <c r="D34" s="7">
        <v>319.01</v>
      </c>
      <c r="E34" s="8">
        <v>1.0</v>
      </c>
      <c r="F34" s="8">
        <v>1.0</v>
      </c>
      <c r="G34" s="8">
        <v>3.0</v>
      </c>
      <c r="H34">
        <v>5.0</v>
      </c>
      <c r="I34">
        <v>6.0</v>
      </c>
      <c r="J34" s="8">
        <v>6.0</v>
      </c>
      <c r="K34" s="8">
        <v>7.0</v>
      </c>
      <c r="L34" s="8">
        <v>7.0</v>
      </c>
      <c r="M34" s="8">
        <v>8.0</v>
      </c>
      <c r="N34" s="8">
        <v>9.0</v>
      </c>
      <c r="O34" s="8">
        <v>9.0</v>
      </c>
      <c r="P34" s="8">
        <v>9.0</v>
      </c>
      <c r="Q34" s="8">
        <v>9.0</v>
      </c>
      <c r="R34" s="8">
        <v>9.0</v>
      </c>
      <c r="S34" s="8">
        <v>9.0</v>
      </c>
      <c r="T34" s="8">
        <v>9.0</v>
      </c>
      <c r="U34" s="8">
        <v>10.0</v>
      </c>
      <c r="V34" s="8">
        <v>10.0</v>
      </c>
      <c r="W34" s="8">
        <v>12.0</v>
      </c>
      <c r="X34" s="8">
        <v>12.0</v>
      </c>
      <c r="Y34" s="8"/>
      <c r="Z34" s="8" t="str">
        <f t="shared" si="1"/>
        <v>0</v>
      </c>
      <c r="AA34" s="8" t="str">
        <f t="shared" si="3"/>
        <v>6</v>
      </c>
      <c r="AB34" s="9" t="str">
        <f t="shared" si="2"/>
        <v>1.31</v>
      </c>
    </row>
    <row r="35" ht="15.75" customHeight="1">
      <c r="A35" s="6" t="s">
        <v>40</v>
      </c>
      <c r="B35" s="7">
        <v>12.54</v>
      </c>
      <c r="C35" s="8">
        <v>1731.0</v>
      </c>
      <c r="D35" s="7">
        <v>137.82</v>
      </c>
      <c r="E35" s="8">
        <v>0.0</v>
      </c>
      <c r="F35" s="8">
        <v>0.0</v>
      </c>
      <c r="G35" s="8"/>
      <c r="H35">
        <v>3.0</v>
      </c>
      <c r="I35">
        <v>4.0</v>
      </c>
      <c r="J35" s="8">
        <v>4.0</v>
      </c>
      <c r="K35" s="8">
        <v>4.0</v>
      </c>
      <c r="L35" s="8">
        <v>4.0</v>
      </c>
      <c r="M35" s="8">
        <v>4.0</v>
      </c>
      <c r="N35" s="8">
        <v>4.0</v>
      </c>
      <c r="O35" s="8">
        <v>5.0</v>
      </c>
      <c r="P35" s="8">
        <v>5.0</v>
      </c>
      <c r="Q35" s="8">
        <v>6.0</v>
      </c>
      <c r="R35" s="8">
        <v>7.0</v>
      </c>
      <c r="S35" s="8">
        <v>7.0</v>
      </c>
      <c r="T35" s="8">
        <v>7.0</v>
      </c>
      <c r="U35" s="8">
        <v>7.0</v>
      </c>
      <c r="V35" s="8">
        <v>7.0</v>
      </c>
      <c r="W35" s="8">
        <v>7.0</v>
      </c>
      <c r="X35" s="8">
        <v>8.0</v>
      </c>
      <c r="Y35" s="8"/>
      <c r="Z35" s="8" t="str">
        <f t="shared" si="1"/>
        <v>1</v>
      </c>
      <c r="AA35" s="8" t="str">
        <f t="shared" si="3"/>
        <v>3</v>
      </c>
      <c r="AB35" s="9" t="str">
        <f t="shared" si="2"/>
        <v>0.46</v>
      </c>
    </row>
    <row r="36" ht="15.75" customHeight="1">
      <c r="A36" s="6" t="s">
        <v>41</v>
      </c>
      <c r="B36" s="7">
        <v>6.96</v>
      </c>
      <c r="C36" s="8">
        <v>997.0</v>
      </c>
      <c r="D36" s="7">
        <v>142.59</v>
      </c>
      <c r="E36" s="8">
        <v>5.0</v>
      </c>
      <c r="F36" s="8">
        <v>7.0</v>
      </c>
      <c r="G36" s="8">
        <v>7.0</v>
      </c>
      <c r="H36">
        <v>9.0</v>
      </c>
      <c r="I36">
        <v>9.0</v>
      </c>
      <c r="J36" s="8">
        <v>10.0</v>
      </c>
      <c r="K36" s="8">
        <v>10.0</v>
      </c>
      <c r="L36" s="8">
        <v>10.0</v>
      </c>
      <c r="M36" s="8">
        <v>11.0</v>
      </c>
      <c r="N36" s="8">
        <v>12.0</v>
      </c>
      <c r="O36" s="8">
        <v>13.0</v>
      </c>
      <c r="P36" s="8">
        <v>14.0</v>
      </c>
      <c r="Q36" s="8">
        <v>14.0</v>
      </c>
      <c r="R36" s="8">
        <v>14.0</v>
      </c>
      <c r="S36" s="8">
        <v>14.0</v>
      </c>
      <c r="T36" s="8">
        <v>14.0</v>
      </c>
      <c r="U36" s="8">
        <v>14.0</v>
      </c>
      <c r="V36" s="8">
        <v>14.0</v>
      </c>
      <c r="W36" s="8">
        <v>14.0</v>
      </c>
      <c r="X36" s="8">
        <v>14.0</v>
      </c>
      <c r="Y36" s="8"/>
      <c r="Z36" s="8" t="str">
        <f t="shared" si="1"/>
        <v>0</v>
      </c>
      <c r="AA36" s="8" t="str">
        <f t="shared" si="3"/>
        <v>4</v>
      </c>
      <c r="AB36" s="9" t="str">
        <f t="shared" si="2"/>
        <v>1.40</v>
      </c>
    </row>
    <row r="37" ht="15.75" customHeight="1">
      <c r="A37" s="6" t="s">
        <v>42</v>
      </c>
      <c r="B37" s="7">
        <v>11.78</v>
      </c>
      <c r="C37" s="8">
        <v>3397.0</v>
      </c>
      <c r="D37" s="7">
        <v>287.61</v>
      </c>
      <c r="E37" s="8">
        <v>4.0</v>
      </c>
      <c r="F37" s="8">
        <v>8.0</v>
      </c>
      <c r="G37" s="8">
        <v>11.0</v>
      </c>
      <c r="H37">
        <v>15.0</v>
      </c>
      <c r="I37">
        <v>17.0</v>
      </c>
      <c r="J37" s="8">
        <v>20.0</v>
      </c>
      <c r="K37" s="8">
        <v>22.0</v>
      </c>
      <c r="L37" s="8">
        <v>22.0</v>
      </c>
      <c r="M37" s="8">
        <v>25.0</v>
      </c>
      <c r="N37" s="8">
        <v>28.0</v>
      </c>
      <c r="O37" s="8">
        <v>32.0</v>
      </c>
      <c r="P37" s="8">
        <v>32.0</v>
      </c>
      <c r="Q37" s="8">
        <v>35.0</v>
      </c>
      <c r="R37" s="8">
        <v>35.0</v>
      </c>
      <c r="S37" s="8">
        <v>38.0</v>
      </c>
      <c r="T37" s="8">
        <v>38.0</v>
      </c>
      <c r="U37" s="8">
        <v>40.0</v>
      </c>
      <c r="V37" s="8">
        <v>40.0</v>
      </c>
      <c r="W37" s="8">
        <v>40.0</v>
      </c>
      <c r="X37" s="8">
        <v>43.0</v>
      </c>
      <c r="Y37" s="8"/>
      <c r="Z37" s="8" t="str">
        <f t="shared" si="1"/>
        <v>3</v>
      </c>
      <c r="AA37" s="8" t="str">
        <f t="shared" si="3"/>
        <v>20</v>
      </c>
      <c r="AB37" s="9" t="str">
        <f t="shared" si="2"/>
        <v>1.27</v>
      </c>
    </row>
    <row r="38" ht="15.75" customHeight="1">
      <c r="A38" s="6" t="s">
        <v>43</v>
      </c>
      <c r="B38" s="7">
        <v>2.97</v>
      </c>
      <c r="C38" s="8">
        <v>532.0</v>
      </c>
      <c r="D38" s="7">
        <v>178.88</v>
      </c>
      <c r="E38" s="8">
        <v>0.0</v>
      </c>
      <c r="F38" s="8">
        <v>0.0</v>
      </c>
      <c r="G38" s="8">
        <v>0.0</v>
      </c>
      <c r="H38">
        <v>0.0</v>
      </c>
      <c r="I38">
        <v>0.0</v>
      </c>
      <c r="J38" s="8">
        <v>0.0</v>
      </c>
      <c r="K38" s="8">
        <v>0.0</v>
      </c>
      <c r="L38" s="8">
        <v>0.0</v>
      </c>
      <c r="M38" s="8">
        <v>0.0</v>
      </c>
      <c r="N38" s="8">
        <v>1.0</v>
      </c>
      <c r="O38" s="8">
        <v>1.0</v>
      </c>
      <c r="P38" s="8">
        <v>1.0</v>
      </c>
      <c r="Q38" s="8">
        <v>1.0</v>
      </c>
      <c r="R38" s="8">
        <v>1.0</v>
      </c>
      <c r="S38" s="8">
        <v>2.0</v>
      </c>
      <c r="T38" s="8">
        <v>2.0</v>
      </c>
      <c r="U38" s="8">
        <v>2.0</v>
      </c>
      <c r="V38" s="8">
        <v>2.0</v>
      </c>
      <c r="W38" s="8">
        <v>2.0</v>
      </c>
      <c r="X38" s="8">
        <v>2.0</v>
      </c>
      <c r="Y38" s="8"/>
      <c r="Z38" s="8" t="str">
        <f t="shared" si="1"/>
        <v>0</v>
      </c>
      <c r="AA38" s="8" t="str">
        <f t="shared" si="3"/>
        <v>2</v>
      </c>
      <c r="AB38" s="9" t="str">
        <f t="shared" si="2"/>
        <v>0.38</v>
      </c>
    </row>
    <row r="39" ht="15.75" customHeight="1">
      <c r="A39" s="6" t="s">
        <v>44</v>
      </c>
      <c r="B39" s="7">
        <v>30.4</v>
      </c>
      <c r="C39" s="8">
        <v>8173.0</v>
      </c>
      <c r="D39" s="7">
        <v>267.75</v>
      </c>
      <c r="E39" s="8">
        <v>2.0</v>
      </c>
      <c r="F39" s="8">
        <v>2.0</v>
      </c>
      <c r="G39" s="8">
        <v>4.0</v>
      </c>
      <c r="H39">
        <v>3.0</v>
      </c>
      <c r="I39">
        <v>4.0</v>
      </c>
      <c r="J39" s="8">
        <v>4.0</v>
      </c>
      <c r="K39" s="8">
        <v>5.0</v>
      </c>
      <c r="L39" s="8">
        <v>6.0</v>
      </c>
      <c r="M39" s="8">
        <v>8.0</v>
      </c>
      <c r="N39" s="8">
        <v>9.0</v>
      </c>
      <c r="O39" s="8">
        <v>9.0</v>
      </c>
      <c r="P39" s="8">
        <v>9.0</v>
      </c>
      <c r="Q39" s="8">
        <v>12.0</v>
      </c>
      <c r="R39" s="8">
        <v>13.0</v>
      </c>
      <c r="S39" s="8">
        <v>15.0</v>
      </c>
      <c r="T39" s="8">
        <v>17.0</v>
      </c>
      <c r="U39" s="8">
        <v>28.0</v>
      </c>
      <c r="V39" s="8">
        <v>29.0</v>
      </c>
      <c r="W39" s="8">
        <v>29.0</v>
      </c>
      <c r="X39" s="8">
        <v>31.0</v>
      </c>
      <c r="Y39" s="8"/>
      <c r="Z39" s="8" t="str">
        <f t="shared" si="1"/>
        <v>2</v>
      </c>
      <c r="AA39" s="8" t="str">
        <f t="shared" si="3"/>
        <v>25</v>
      </c>
      <c r="AB39" s="9" t="str">
        <f t="shared" si="2"/>
        <v>0.38</v>
      </c>
    </row>
    <row r="40" ht="15.75" customHeight="1">
      <c r="A40" s="6" t="s">
        <v>45</v>
      </c>
      <c r="B40" s="7">
        <v>15.05</v>
      </c>
      <c r="C40" s="8">
        <v>3147.0</v>
      </c>
      <c r="D40" s="7">
        <v>206.69</v>
      </c>
      <c r="E40" s="8">
        <v>2.0</v>
      </c>
      <c r="F40" s="8">
        <v>5.0</v>
      </c>
      <c r="G40" s="8">
        <v>8.0</v>
      </c>
      <c r="H40">
        <v>16.0</v>
      </c>
      <c r="I40">
        <v>20.0</v>
      </c>
      <c r="J40" s="8">
        <v>21.0</v>
      </c>
      <c r="K40" s="8">
        <v>22.0</v>
      </c>
      <c r="L40" s="8">
        <v>22.0</v>
      </c>
      <c r="M40" s="8">
        <v>24.0</v>
      </c>
      <c r="N40" s="8">
        <v>26.0</v>
      </c>
      <c r="O40" s="8">
        <v>26.0</v>
      </c>
      <c r="P40" s="8">
        <v>31.0</v>
      </c>
      <c r="Q40" s="8">
        <v>39.0</v>
      </c>
      <c r="R40" s="8">
        <v>39.0</v>
      </c>
      <c r="S40" s="8">
        <v>39.0</v>
      </c>
      <c r="T40" s="8">
        <v>40.0</v>
      </c>
      <c r="U40" s="8">
        <v>40.0</v>
      </c>
      <c r="V40" s="8">
        <v>40.0</v>
      </c>
      <c r="W40" s="8">
        <v>41.0</v>
      </c>
      <c r="X40" s="8">
        <v>41.0</v>
      </c>
      <c r="Y40" s="8"/>
      <c r="Z40" s="8" t="str">
        <f t="shared" si="1"/>
        <v>0</v>
      </c>
      <c r="AA40" s="8" t="str">
        <f t="shared" si="3"/>
        <v>20</v>
      </c>
      <c r="AB40" s="9" t="str">
        <f t="shared" si="2"/>
        <v>1.30</v>
      </c>
    </row>
    <row r="41" ht="15.75" customHeight="1">
      <c r="A41" s="6" t="s">
        <v>46</v>
      </c>
      <c r="B41" s="7">
        <v>7.36</v>
      </c>
      <c r="C41" s="8">
        <v>1158.0</v>
      </c>
      <c r="D41" s="7">
        <v>156.82</v>
      </c>
      <c r="E41" s="8">
        <v>0.0</v>
      </c>
      <c r="F41" s="8"/>
      <c r="G41" s="8"/>
      <c r="H41">
        <v>1.0</v>
      </c>
      <c r="I41">
        <v>2.0</v>
      </c>
      <c r="J41" s="8">
        <v>3.0</v>
      </c>
      <c r="K41" s="8">
        <v>3.0</v>
      </c>
      <c r="L41" s="8">
        <v>4.0</v>
      </c>
      <c r="M41" s="8">
        <v>4.0</v>
      </c>
      <c r="N41" s="8">
        <v>5.0</v>
      </c>
      <c r="O41" s="8">
        <v>7.0</v>
      </c>
      <c r="P41" s="8">
        <v>7.0</v>
      </c>
      <c r="Q41" s="8">
        <v>10.0</v>
      </c>
      <c r="R41" s="8">
        <v>10.0</v>
      </c>
      <c r="S41" s="8">
        <v>11.0</v>
      </c>
      <c r="T41" s="8">
        <v>11.0</v>
      </c>
      <c r="U41" s="8">
        <v>11.0</v>
      </c>
      <c r="V41" s="8">
        <v>11.0</v>
      </c>
      <c r="W41" s="8">
        <v>11.0</v>
      </c>
      <c r="X41" s="8">
        <v>11.0</v>
      </c>
      <c r="Y41" s="8"/>
      <c r="Z41" s="8" t="str">
        <f t="shared" si="1"/>
        <v>0</v>
      </c>
      <c r="AA41" s="8" t="str">
        <f t="shared" si="3"/>
        <v>8</v>
      </c>
      <c r="AB41" s="9" t="str">
        <f t="shared" si="2"/>
        <v>0.95</v>
      </c>
    </row>
    <row r="42" ht="15.75" customHeight="1">
      <c r="A42" s="6" t="s">
        <v>47</v>
      </c>
      <c r="B42" s="7">
        <v>12.31</v>
      </c>
      <c r="C42" s="8">
        <v>3537.0</v>
      </c>
      <c r="D42" s="7">
        <v>288.73</v>
      </c>
      <c r="E42" s="8">
        <v>2.0</v>
      </c>
      <c r="F42" s="8">
        <v>4.0</v>
      </c>
      <c r="G42" s="8">
        <v>9.0</v>
      </c>
      <c r="H42">
        <v>14.0</v>
      </c>
      <c r="I42">
        <v>16.0</v>
      </c>
      <c r="J42" s="8">
        <v>18.0</v>
      </c>
      <c r="K42" s="8">
        <v>20.0</v>
      </c>
      <c r="L42" s="8">
        <v>20.0</v>
      </c>
      <c r="M42" s="8">
        <v>20.0</v>
      </c>
      <c r="N42" s="8">
        <v>25.0</v>
      </c>
      <c r="O42" s="8">
        <v>30.0</v>
      </c>
      <c r="P42" s="8">
        <v>31.0</v>
      </c>
      <c r="Q42" s="8">
        <v>37.0</v>
      </c>
      <c r="R42" s="8">
        <v>41.0</v>
      </c>
      <c r="S42" s="8">
        <v>49.0</v>
      </c>
      <c r="T42" s="8">
        <v>50.0</v>
      </c>
      <c r="U42" s="8">
        <v>51.0</v>
      </c>
      <c r="V42" s="8">
        <v>51.0</v>
      </c>
      <c r="W42" s="8">
        <v>51.0</v>
      </c>
      <c r="X42" s="8">
        <v>52.0</v>
      </c>
      <c r="Y42" s="8"/>
      <c r="Z42" s="8" t="str">
        <f t="shared" si="1"/>
        <v>1</v>
      </c>
      <c r="AA42" s="8" t="str">
        <f t="shared" si="3"/>
        <v>33</v>
      </c>
      <c r="AB42" s="9" t="str">
        <f t="shared" si="2"/>
        <v>1.47</v>
      </c>
    </row>
    <row r="43" ht="15.75" customHeight="1">
      <c r="A43" s="6" t="s">
        <v>48</v>
      </c>
      <c r="B43" s="7">
        <v>45.32</v>
      </c>
      <c r="C43" s="8">
        <v>7608.0</v>
      </c>
      <c r="D43" s="7">
        <v>168.75</v>
      </c>
      <c r="E43" s="8">
        <v>0.0</v>
      </c>
      <c r="F43" s="8">
        <v>2.0</v>
      </c>
      <c r="G43" s="8">
        <v>10.0</v>
      </c>
      <c r="H43">
        <v>16.0</v>
      </c>
      <c r="I43">
        <v>19.0</v>
      </c>
      <c r="J43" s="8">
        <v>21.0</v>
      </c>
      <c r="K43" s="8">
        <v>22.0</v>
      </c>
      <c r="L43" s="8">
        <v>24.0</v>
      </c>
      <c r="M43" s="8">
        <v>31.0</v>
      </c>
      <c r="N43" s="8">
        <v>34.0</v>
      </c>
      <c r="O43" s="8">
        <v>40.0</v>
      </c>
      <c r="P43" s="8">
        <v>43.0</v>
      </c>
      <c r="Q43" s="8">
        <v>49.0</v>
      </c>
      <c r="R43" s="8">
        <v>52.0</v>
      </c>
      <c r="S43" s="8">
        <v>56.0</v>
      </c>
      <c r="T43" s="8">
        <v>59.0</v>
      </c>
      <c r="U43" s="8">
        <v>60.0</v>
      </c>
      <c r="V43" s="8">
        <v>60.0</v>
      </c>
      <c r="W43" s="8">
        <v>61.0</v>
      </c>
      <c r="X43" s="8">
        <v>63.0</v>
      </c>
      <c r="Y43" s="8"/>
      <c r="Z43" s="8" t="str">
        <f t="shared" si="1"/>
        <v>2</v>
      </c>
      <c r="AA43" s="8" t="str">
        <f t="shared" si="3"/>
        <v>40</v>
      </c>
      <c r="AB43" s="9" t="str">
        <f t="shared" si="2"/>
        <v>0.83</v>
      </c>
    </row>
    <row r="44" ht="15.75" customHeight="1">
      <c r="A44" s="6" t="s">
        <v>49</v>
      </c>
      <c r="B44" s="7">
        <v>20.02</v>
      </c>
      <c r="C44" s="8">
        <v>6807.0</v>
      </c>
      <c r="D44" s="7">
        <v>343.31</v>
      </c>
      <c r="E44" s="8">
        <v>2.0</v>
      </c>
      <c r="F44" s="8">
        <v>4.0</v>
      </c>
      <c r="G44" s="8">
        <v>8.0</v>
      </c>
      <c r="H44">
        <v>8.0</v>
      </c>
      <c r="I44">
        <v>8.0</v>
      </c>
      <c r="J44" s="8">
        <v>9.0</v>
      </c>
      <c r="K44" s="8">
        <v>9.0</v>
      </c>
      <c r="L44" s="8">
        <v>10.0</v>
      </c>
      <c r="M44" s="8">
        <v>10.0</v>
      </c>
      <c r="N44" s="8">
        <v>16.0</v>
      </c>
      <c r="O44" s="8">
        <v>17.0</v>
      </c>
      <c r="P44" s="8">
        <v>17.0</v>
      </c>
      <c r="Q44" s="8">
        <v>18.0</v>
      </c>
      <c r="R44" s="8">
        <v>19.0</v>
      </c>
      <c r="S44" s="8">
        <v>20.0</v>
      </c>
      <c r="T44" s="8">
        <v>22.0</v>
      </c>
      <c r="U44" s="8">
        <v>22.0</v>
      </c>
      <c r="V44" s="8">
        <v>22.0</v>
      </c>
      <c r="W44" s="8">
        <v>22.0</v>
      </c>
      <c r="X44" s="8">
        <v>24.0</v>
      </c>
      <c r="Y44" s="8"/>
      <c r="Z44" s="8" t="str">
        <f t="shared" si="1"/>
        <v>2</v>
      </c>
      <c r="AA44" s="8" t="str">
        <f t="shared" si="3"/>
        <v>13</v>
      </c>
      <c r="AB44" s="9" t="str">
        <f t="shared" si="2"/>
        <v>0.35</v>
      </c>
    </row>
    <row r="45" ht="15.75" customHeight="1">
      <c r="A45" s="6" t="s">
        <v>50</v>
      </c>
      <c r="B45" s="7">
        <v>7.98</v>
      </c>
      <c r="C45" s="8">
        <v>429.0</v>
      </c>
      <c r="D45" s="8">
        <v>54.0</v>
      </c>
      <c r="E45" s="8">
        <v>0.0</v>
      </c>
      <c r="F45" s="8">
        <v>2.0</v>
      </c>
      <c r="G45" s="8">
        <v>2.0</v>
      </c>
      <c r="H45">
        <v>2.0</v>
      </c>
      <c r="I45">
        <v>2.0</v>
      </c>
      <c r="J45" s="8">
        <v>2.0</v>
      </c>
      <c r="K45" s="8">
        <v>2.0</v>
      </c>
      <c r="L45" s="8">
        <v>2.0</v>
      </c>
      <c r="M45" s="8">
        <v>2.0</v>
      </c>
      <c r="N45" s="8">
        <v>2.0</v>
      </c>
      <c r="O45" s="8">
        <v>3.0</v>
      </c>
      <c r="P45" s="8">
        <v>3.0</v>
      </c>
      <c r="Q45" s="8">
        <v>4.0</v>
      </c>
      <c r="R45" s="8">
        <v>4.0</v>
      </c>
      <c r="S45" s="8">
        <v>4.0</v>
      </c>
      <c r="T45" s="8">
        <v>4.0</v>
      </c>
      <c r="U45" s="8">
        <v>4.0</v>
      </c>
      <c r="V45" s="8">
        <v>4.0</v>
      </c>
      <c r="W45" s="8">
        <v>4.0</v>
      </c>
      <c r="X45" s="8">
        <v>4.0</v>
      </c>
      <c r="Y45" s="8"/>
      <c r="Z45" s="8" t="str">
        <f t="shared" si="1"/>
        <v>0</v>
      </c>
      <c r="AA45" s="8" t="str">
        <f t="shared" si="3"/>
        <v>2</v>
      </c>
      <c r="AB45" s="9" t="str">
        <f t="shared" si="2"/>
        <v>0.93</v>
      </c>
    </row>
    <row r="46" ht="15.75" customHeight="1">
      <c r="A46" s="6" t="s">
        <v>51</v>
      </c>
      <c r="B46" s="7">
        <v>5.77</v>
      </c>
      <c r="C46" s="8">
        <v>486.0</v>
      </c>
      <c r="D46" s="7">
        <v>82.34</v>
      </c>
      <c r="E46" s="8">
        <v>1.0</v>
      </c>
      <c r="F46" s="8">
        <v>1.0</v>
      </c>
      <c r="G46" s="8">
        <v>1.0</v>
      </c>
      <c r="H46">
        <v>1.0</v>
      </c>
      <c r="I46">
        <v>1.0</v>
      </c>
      <c r="J46" s="8">
        <v>1.0</v>
      </c>
      <c r="K46" s="8">
        <v>1.0</v>
      </c>
      <c r="L46" s="8">
        <v>1.0</v>
      </c>
      <c r="M46" s="8">
        <v>1.0</v>
      </c>
      <c r="N46" s="8">
        <v>1.0</v>
      </c>
      <c r="O46" s="8">
        <v>1.0</v>
      </c>
      <c r="P46" s="8">
        <v>1.0</v>
      </c>
      <c r="Q46" s="8">
        <v>1.0</v>
      </c>
      <c r="R46" s="8">
        <v>1.0</v>
      </c>
      <c r="S46" s="8">
        <v>1.0</v>
      </c>
      <c r="T46" s="8">
        <v>1.0</v>
      </c>
      <c r="U46" s="8">
        <v>1.0</v>
      </c>
      <c r="V46" s="8">
        <v>1.0</v>
      </c>
      <c r="W46" s="8">
        <v>1.0</v>
      </c>
      <c r="X46" s="8">
        <v>1.0</v>
      </c>
      <c r="Y46" s="8"/>
      <c r="Z46" s="8" t="str">
        <f t="shared" si="1"/>
        <v>0</v>
      </c>
      <c r="AA46" s="8" t="str">
        <f t="shared" si="3"/>
        <v>0</v>
      </c>
      <c r="AB46" s="9" t="str">
        <f t="shared" si="2"/>
        <v>0.21</v>
      </c>
    </row>
    <row r="47" ht="15.75" customHeight="1">
      <c r="A47" s="6" t="s">
        <v>52</v>
      </c>
      <c r="B47" s="7">
        <v>5.92</v>
      </c>
      <c r="C47" s="8">
        <v>2829.0</v>
      </c>
      <c r="D47" s="7">
        <v>484.96</v>
      </c>
      <c r="E47" s="8">
        <v>2.0</v>
      </c>
      <c r="F47" s="8">
        <v>2.0</v>
      </c>
      <c r="G47" s="8">
        <v>5.0</v>
      </c>
      <c r="H47" s="8">
        <v>6.0</v>
      </c>
      <c r="I47" s="8">
        <v>8.0</v>
      </c>
      <c r="J47" s="8">
        <v>8.0</v>
      </c>
      <c r="K47" s="8">
        <v>8.0</v>
      </c>
      <c r="L47" s="8">
        <v>8.0</v>
      </c>
      <c r="M47" s="8">
        <v>11.0</v>
      </c>
      <c r="N47" s="8">
        <v>13.0</v>
      </c>
      <c r="O47" s="8">
        <v>15.0</v>
      </c>
      <c r="P47" s="8">
        <v>15.0</v>
      </c>
      <c r="Q47" s="8">
        <v>18.0</v>
      </c>
      <c r="R47" s="8">
        <v>19.0</v>
      </c>
      <c r="S47" s="8">
        <v>21.0</v>
      </c>
      <c r="T47" s="8">
        <v>23.0</v>
      </c>
      <c r="U47" s="8">
        <v>24.0</v>
      </c>
      <c r="V47" s="8">
        <v>25.0</v>
      </c>
      <c r="W47" s="8">
        <v>25.0</v>
      </c>
      <c r="X47" s="8">
        <v>26.0</v>
      </c>
      <c r="Y47" s="8"/>
      <c r="Z47" s="8" t="str">
        <f t="shared" si="1"/>
        <v>1</v>
      </c>
      <c r="AA47" s="8" t="str">
        <f t="shared" si="3"/>
        <v>17</v>
      </c>
      <c r="AB47" s="9" t="str">
        <f t="shared" si="2"/>
        <v>0.92</v>
      </c>
    </row>
    <row r="48" ht="15.75" customHeight="1">
      <c r="A48" s="6" t="s">
        <v>53</v>
      </c>
      <c r="B48" s="7">
        <v>16.06</v>
      </c>
      <c r="C48" s="8">
        <v>1697.0</v>
      </c>
      <c r="D48" s="7">
        <v>106.78</v>
      </c>
      <c r="E48" s="8">
        <v>6.0</v>
      </c>
      <c r="F48" s="8">
        <v>10.0</v>
      </c>
      <c r="G48" s="8">
        <v>12.0</v>
      </c>
      <c r="H48">
        <v>14.0</v>
      </c>
      <c r="I48">
        <v>14.0</v>
      </c>
      <c r="J48" s="8">
        <v>14.0</v>
      </c>
      <c r="K48" s="8">
        <v>15.0</v>
      </c>
      <c r="L48" s="8">
        <v>15.0</v>
      </c>
      <c r="M48" s="8">
        <v>15.0</v>
      </c>
      <c r="N48" s="8">
        <v>19.0</v>
      </c>
      <c r="O48" s="8">
        <v>20.0</v>
      </c>
      <c r="P48" s="8">
        <v>20.0</v>
      </c>
      <c r="Q48" s="8">
        <v>20.0</v>
      </c>
      <c r="R48" s="8">
        <v>21.0</v>
      </c>
      <c r="S48" s="8">
        <v>21.0</v>
      </c>
      <c r="T48" s="8">
        <v>23.0</v>
      </c>
      <c r="U48" s="8">
        <v>23.0</v>
      </c>
      <c r="V48" s="8">
        <v>23.0</v>
      </c>
      <c r="W48" s="8">
        <v>23.0</v>
      </c>
      <c r="X48" s="8">
        <v>23.0</v>
      </c>
      <c r="Y48" s="8"/>
      <c r="Z48" s="8" t="str">
        <f t="shared" si="1"/>
        <v>0</v>
      </c>
      <c r="AA48" s="8" t="str">
        <f t="shared" si="3"/>
        <v>9</v>
      </c>
      <c r="AB48" s="9" t="str">
        <f t="shared" si="2"/>
        <v>1.36</v>
      </c>
    </row>
    <row r="49" ht="15.75" customHeight="1">
      <c r="A49" s="6" t="s">
        <v>54</v>
      </c>
      <c r="B49" s="7">
        <v>6.15</v>
      </c>
      <c r="C49" s="8">
        <v>3697.0</v>
      </c>
      <c r="D49" s="7">
        <v>603.71</v>
      </c>
      <c r="E49" s="8">
        <v>2.0</v>
      </c>
      <c r="F49" s="8">
        <v>4.0</v>
      </c>
      <c r="G49" s="8">
        <v>6.0</v>
      </c>
      <c r="H49">
        <v>9.0</v>
      </c>
      <c r="I49">
        <v>11.0</v>
      </c>
      <c r="J49" s="8">
        <v>12.0</v>
      </c>
      <c r="K49" s="8">
        <v>14.0</v>
      </c>
      <c r="L49" s="8">
        <v>15.0</v>
      </c>
      <c r="M49" s="8">
        <v>18.0</v>
      </c>
      <c r="N49" s="8">
        <v>21.0</v>
      </c>
      <c r="O49" s="8">
        <v>25.0</v>
      </c>
      <c r="P49" s="8">
        <v>27.0</v>
      </c>
      <c r="Q49" s="8">
        <v>29.0</v>
      </c>
      <c r="R49" s="8">
        <v>29.0</v>
      </c>
      <c r="S49" s="8">
        <v>31.0</v>
      </c>
      <c r="T49" s="8">
        <v>31.0</v>
      </c>
      <c r="U49" s="8">
        <v>32.0</v>
      </c>
      <c r="V49" s="8">
        <v>32.0</v>
      </c>
      <c r="W49" s="8">
        <v>33.0</v>
      </c>
      <c r="X49" s="8">
        <v>34.0</v>
      </c>
      <c r="Y49" s="8"/>
      <c r="Z49" s="8" t="str">
        <f t="shared" si="1"/>
        <v>1</v>
      </c>
      <c r="AA49" s="8" t="str">
        <f t="shared" si="3"/>
        <v>21</v>
      </c>
      <c r="AB49" s="9" t="str">
        <f t="shared" si="2"/>
        <v>0.92</v>
      </c>
    </row>
    <row r="50" ht="15.75" customHeight="1">
      <c r="A50" s="6" t="s">
        <v>55</v>
      </c>
      <c r="B50" s="7">
        <v>9.69</v>
      </c>
      <c r="C50" s="8">
        <v>4520.0</v>
      </c>
      <c r="D50" s="7">
        <v>468.59</v>
      </c>
      <c r="E50" s="8">
        <v>2.0</v>
      </c>
      <c r="F50" s="8">
        <v>8.0</v>
      </c>
      <c r="G50" s="8">
        <v>9.0</v>
      </c>
      <c r="H50">
        <v>8.0</v>
      </c>
      <c r="I50">
        <v>12.0</v>
      </c>
      <c r="J50" s="8">
        <v>12.0</v>
      </c>
      <c r="K50" s="8">
        <v>13.0</v>
      </c>
      <c r="L50" s="8">
        <v>13.0</v>
      </c>
      <c r="M50" s="8">
        <v>15.0</v>
      </c>
      <c r="N50" s="8">
        <v>17.0</v>
      </c>
      <c r="O50" s="8">
        <v>18.0</v>
      </c>
      <c r="P50" s="8">
        <v>19.0</v>
      </c>
      <c r="Q50" s="8">
        <v>24.0</v>
      </c>
      <c r="R50" s="8">
        <v>29.0</v>
      </c>
      <c r="S50" s="8">
        <v>25.0</v>
      </c>
      <c r="T50" s="8">
        <v>31.0</v>
      </c>
      <c r="U50" s="8">
        <v>32.0</v>
      </c>
      <c r="V50" s="8">
        <v>33.0</v>
      </c>
      <c r="W50" s="8">
        <v>33.0</v>
      </c>
      <c r="X50" s="8">
        <v>37.0</v>
      </c>
      <c r="Y50" s="8"/>
      <c r="Z50" s="8" t="str">
        <f t="shared" si="1"/>
        <v>4</v>
      </c>
      <c r="AA50" s="8" t="str">
        <f t="shared" si="3"/>
        <v>21</v>
      </c>
      <c r="AB50" s="9" t="str">
        <f t="shared" si="2"/>
        <v>0.82</v>
      </c>
    </row>
    <row r="51" ht="15.75" customHeight="1">
      <c r="AB51" s="9"/>
    </row>
    <row r="52" ht="15.75" customHeight="1">
      <c r="A52" s="6" t="s">
        <v>56</v>
      </c>
      <c r="C52" s="10" t="str">
        <f>SUM(C3:C50)</f>
        <v>  162,453 </v>
      </c>
      <c r="E52" s="11" t="str">
        <f t="shared" ref="E52:X52" si="4">SUM(E3:E50)</f>
        <v>140</v>
      </c>
      <c r="F52" s="11" t="str">
        <f t="shared" si="4"/>
        <v>289</v>
      </c>
      <c r="G52" s="11" t="str">
        <f t="shared" si="4"/>
        <v>455</v>
      </c>
      <c r="H52" t="str">
        <f t="shared" si="4"/>
        <v>583</v>
      </c>
      <c r="I52" t="str">
        <f t="shared" si="4"/>
        <v>709</v>
      </c>
      <c r="J52" s="11" t="str">
        <f t="shared" si="4"/>
        <v>760</v>
      </c>
      <c r="K52" s="11" t="str">
        <f t="shared" si="4"/>
        <v>792</v>
      </c>
      <c r="L52" s="11" t="str">
        <f t="shared" si="4"/>
        <v>834</v>
      </c>
      <c r="M52" s="11" t="str">
        <f t="shared" si="4"/>
        <v>919</v>
      </c>
      <c r="N52" s="11" t="str">
        <f t="shared" si="4"/>
        <v>1033</v>
      </c>
      <c r="O52" s="11" t="str">
        <f t="shared" si="4"/>
        <v>1131</v>
      </c>
      <c r="P52" s="11" t="str">
        <f t="shared" si="4"/>
        <v>1157</v>
      </c>
      <c r="Q52" s="11" t="str">
        <f t="shared" si="4"/>
        <v>1299</v>
      </c>
      <c r="R52" s="11" t="str">
        <f t="shared" si="4"/>
        <v>1387</v>
      </c>
      <c r="S52" s="11" t="str">
        <f t="shared" si="4"/>
        <v>1441</v>
      </c>
      <c r="T52" s="11" t="str">
        <f t="shared" si="4"/>
        <v>1493</v>
      </c>
      <c r="U52" s="11" t="str">
        <f t="shared" si="4"/>
        <v>1563</v>
      </c>
      <c r="V52" s="11" t="str">
        <f t="shared" si="4"/>
        <v>1574</v>
      </c>
      <c r="W52" s="11" t="str">
        <f t="shared" si="4"/>
        <v>1604</v>
      </c>
      <c r="X52" s="11" t="str">
        <f t="shared" si="4"/>
        <v>1630</v>
      </c>
      <c r="AB52" s="9" t="str">
        <f>X52/C52*100</f>
        <v>1.00</v>
      </c>
    </row>
    <row r="53" ht="15.75" customHeight="1">
      <c r="A53" s="12" t="s">
        <v>57</v>
      </c>
      <c r="E53">
        <v>406.0</v>
      </c>
      <c r="F53">
        <v>916.0</v>
      </c>
      <c r="G53">
        <v>1565.0</v>
      </c>
      <c r="H53">
        <v>1792.0</v>
      </c>
      <c r="I53">
        <v>1881.0</v>
      </c>
      <c r="J53" s="8">
        <v>2073.0</v>
      </c>
      <c r="K53" s="8">
        <v>2167.0</v>
      </c>
      <c r="L53" s="8">
        <v>2286.0</v>
      </c>
      <c r="M53" s="8">
        <v>2392.0</v>
      </c>
      <c r="N53" s="8">
        <v>2733.0</v>
      </c>
      <c r="O53" s="8">
        <v>2895.0</v>
      </c>
      <c r="P53" s="8">
        <v>2925.0</v>
      </c>
      <c r="Q53" s="8">
        <v>3156.0</v>
      </c>
      <c r="R53" s="8">
        <v>3370.0</v>
      </c>
      <c r="S53" s="8">
        <v>3496.0</v>
      </c>
      <c r="T53" s="8">
        <v>3605.0</v>
      </c>
      <c r="U53" s="8">
        <v>3762.0</v>
      </c>
      <c r="V53" s="8">
        <v>3788.0</v>
      </c>
      <c r="W53" s="8">
        <v>3869.0</v>
      </c>
      <c r="X53" s="8">
        <v>3941.0</v>
      </c>
      <c r="Y53" s="8"/>
      <c r="Z53" s="8"/>
      <c r="AA53" s="8"/>
      <c r="AB53" s="9"/>
    </row>
    <row r="54" ht="15.75" customHeight="1">
      <c r="A54" s="6" t="s">
        <v>58</v>
      </c>
      <c r="I54" t="str">
        <f t="shared" ref="I54:X54" si="5">I52-H52</f>
        <v>126</v>
      </c>
      <c r="J54" s="11" t="str">
        <f t="shared" si="5"/>
        <v>51</v>
      </c>
      <c r="K54" s="11" t="str">
        <f t="shared" si="5"/>
        <v>32</v>
      </c>
      <c r="L54" s="11" t="str">
        <f t="shared" si="5"/>
        <v>42</v>
      </c>
      <c r="M54" s="11" t="str">
        <f t="shared" si="5"/>
        <v>85</v>
      </c>
      <c r="N54" s="11" t="str">
        <f t="shared" si="5"/>
        <v>114</v>
      </c>
      <c r="O54" s="11" t="str">
        <f t="shared" si="5"/>
        <v>98</v>
      </c>
      <c r="P54" s="11" t="str">
        <f t="shared" si="5"/>
        <v>26</v>
      </c>
      <c r="Q54" s="11" t="str">
        <f t="shared" si="5"/>
        <v>142</v>
      </c>
      <c r="R54" s="11" t="str">
        <f t="shared" si="5"/>
        <v>88</v>
      </c>
      <c r="S54" s="11" t="str">
        <f t="shared" si="5"/>
        <v>54</v>
      </c>
      <c r="T54" s="11" t="str">
        <f t="shared" si="5"/>
        <v>52</v>
      </c>
      <c r="U54" s="11" t="str">
        <f t="shared" si="5"/>
        <v>70</v>
      </c>
      <c r="V54" s="11" t="str">
        <f t="shared" si="5"/>
        <v>11</v>
      </c>
      <c r="W54" s="11" t="str">
        <f t="shared" si="5"/>
        <v>30</v>
      </c>
      <c r="X54" s="11" t="str">
        <f t="shared" si="5"/>
        <v>26</v>
      </c>
      <c r="AB54" s="9"/>
    </row>
    <row r="55" ht="15.75" customHeight="1">
      <c r="A55" s="12" t="s">
        <v>59</v>
      </c>
      <c r="E55" s="9" t="str">
        <f t="shared" ref="E55:X55" si="6">E52/E53*100</f>
        <v>34.48</v>
      </c>
      <c r="F55" s="9" t="str">
        <f t="shared" si="6"/>
        <v>31.55</v>
      </c>
      <c r="G55" s="9" t="str">
        <f t="shared" si="6"/>
        <v>29.07</v>
      </c>
      <c r="H55" s="9" t="str">
        <f t="shared" si="6"/>
        <v>32.53</v>
      </c>
      <c r="I55" s="9" t="str">
        <f t="shared" si="6"/>
        <v>37.69</v>
      </c>
      <c r="J55" s="9" t="str">
        <f t="shared" si="6"/>
        <v>36.66</v>
      </c>
      <c r="K55" s="9" t="str">
        <f t="shared" si="6"/>
        <v>36.55</v>
      </c>
      <c r="L55" s="9" t="str">
        <f t="shared" si="6"/>
        <v>36.48</v>
      </c>
      <c r="M55" s="9" t="str">
        <f t="shared" si="6"/>
        <v>38.42</v>
      </c>
      <c r="N55" s="9" t="str">
        <f t="shared" si="6"/>
        <v>37.80</v>
      </c>
      <c r="O55" s="9" t="str">
        <f t="shared" si="6"/>
        <v>39.07</v>
      </c>
      <c r="P55" s="9" t="str">
        <f t="shared" si="6"/>
        <v>39.56</v>
      </c>
      <c r="Q55" s="9" t="str">
        <f t="shared" si="6"/>
        <v>41.16</v>
      </c>
      <c r="R55" s="9" t="str">
        <f t="shared" si="6"/>
        <v>41.16</v>
      </c>
      <c r="S55" s="9" t="str">
        <f t="shared" si="6"/>
        <v>41.22</v>
      </c>
      <c r="T55" s="9" t="str">
        <f t="shared" si="6"/>
        <v>41.41</v>
      </c>
      <c r="U55" s="9" t="str">
        <f t="shared" si="6"/>
        <v>41.55</v>
      </c>
      <c r="V55" s="9" t="str">
        <f t="shared" si="6"/>
        <v>41.55</v>
      </c>
      <c r="W55" s="9" t="str">
        <f t="shared" si="6"/>
        <v>41.46</v>
      </c>
      <c r="X55" s="9" t="str">
        <f t="shared" si="6"/>
        <v>41.36</v>
      </c>
      <c r="Y55" s="9"/>
      <c r="Z55" s="9"/>
      <c r="AA55" s="9"/>
      <c r="AB55" s="9"/>
    </row>
    <row r="56" ht="15.75" customHeight="1">
      <c r="AB56" s="9"/>
    </row>
    <row r="57" ht="15.75" customHeight="1">
      <c r="AB57" s="9" t="str">
        <f t="shared" ref="AB57:AB71" si="7">Q57/C57*100</f>
        <v>#DIV/0!</v>
      </c>
    </row>
    <row r="58" ht="15.75" customHeight="1">
      <c r="AB58" s="9" t="str">
        <f t="shared" si="7"/>
        <v>#DIV/0!</v>
      </c>
    </row>
    <row r="59" ht="15.75" customHeight="1">
      <c r="AB59" s="9" t="str">
        <f t="shared" si="7"/>
        <v>#DIV/0!</v>
      </c>
    </row>
    <row r="60" ht="15.75" customHeight="1">
      <c r="AB60" s="9" t="str">
        <f t="shared" si="7"/>
        <v>#DIV/0!</v>
      </c>
    </row>
    <row r="61" ht="15.75" customHeight="1">
      <c r="AB61" s="9" t="str">
        <f t="shared" si="7"/>
        <v>#DIV/0!</v>
      </c>
    </row>
    <row r="62" ht="15.75" customHeight="1">
      <c r="AB62" s="9" t="str">
        <f t="shared" si="7"/>
        <v>#DIV/0!</v>
      </c>
    </row>
    <row r="63" ht="15.75" customHeight="1">
      <c r="AB63" s="9" t="str">
        <f t="shared" si="7"/>
        <v>#DIV/0!</v>
      </c>
    </row>
    <row r="64" ht="15.75" customHeight="1">
      <c r="AB64" s="9" t="str">
        <f t="shared" si="7"/>
        <v>#DIV/0!</v>
      </c>
    </row>
    <row r="65" ht="15.75" customHeight="1">
      <c r="AB65" s="9" t="str">
        <f t="shared" si="7"/>
        <v>#DIV/0!</v>
      </c>
    </row>
    <row r="66" ht="15.75" customHeight="1">
      <c r="AB66" s="9" t="str">
        <f t="shared" si="7"/>
        <v>#DIV/0!</v>
      </c>
    </row>
    <row r="67" ht="15.75" customHeight="1">
      <c r="AB67" s="9" t="str">
        <f t="shared" si="7"/>
        <v>#DIV/0!</v>
      </c>
    </row>
    <row r="68" ht="15.75" customHeight="1">
      <c r="AB68" s="9" t="str">
        <f t="shared" si="7"/>
        <v>#DIV/0!</v>
      </c>
    </row>
    <row r="69" ht="15.75" customHeight="1">
      <c r="AB69" s="9" t="str">
        <f t="shared" si="7"/>
        <v>#DIV/0!</v>
      </c>
    </row>
    <row r="70" ht="14.25" customHeight="1">
      <c r="AB70" s="9" t="str">
        <f t="shared" si="7"/>
        <v>#DIV/0!</v>
      </c>
    </row>
    <row r="71" ht="15.75" customHeight="1">
      <c r="AB71" s="9" t="str">
        <f t="shared" si="7"/>
        <v>#DIV/0!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D1"/>
  </mergeCells>
  <printOptions/>
  <pageMargins bottom="1.0" footer="0.0" header="0.0" left="0.75" right="0.75" top="1.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Fogli di lavoro</vt:lpstr>
      </vt:variant>
      <vt:variant>
        <vt:i4>1</vt:i4>
      </vt:variant>
    </vt:vector>
  </HeadingPairs>
  <TitlesOfParts>
    <vt:vector baseType="lpstr" size="1">
      <vt:lpstr>Comuniverso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2020-03-16T11:42:46Z</dcterms:created>
  <cp:lastModifiedBy>SysAdmin</cp:lastModifiedBy>
  <cp:lastPrinted>2020-03-17T16:23:38Z</cp:lastPrinted>
  <dcterms:modified xsi:type="dcterms:W3CDTF">2020-04-01T20:16:01Z</dcterms:modified>
</cp:coreProperties>
</file>